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ullock\Documents\"/>
    </mc:Choice>
  </mc:AlternateContent>
  <xr:revisionPtr revIDLastSave="0" documentId="8_{06D9409F-ABCD-4887-A229-E24168F2F3E8}" xr6:coauthVersionLast="47" xr6:coauthVersionMax="47" xr10:uidLastSave="{00000000-0000-0000-0000-000000000000}"/>
  <workbookProtection workbookPassword="CC09" lockStructure="1"/>
  <bookViews>
    <workbookView xWindow="-108" yWindow="-108" windowWidth="23256" windowHeight="12576" xr2:uid="{00000000-000D-0000-FFFF-FFFF00000000}"/>
  </bookViews>
  <sheets>
    <sheet name="Cost Proposal Page 1" sheetId="3" r:id="rId1"/>
    <sheet name="Cost Proposal Page 2" sheetId="2" r:id="rId2"/>
    <sheet name="Detail Hours" sheetId="4" r:id="rId3"/>
    <sheet name="Detail Cost" sheetId="5" r:id="rId4"/>
  </sheets>
  <definedNames>
    <definedName name="_xlnm.Print_Area" localSheetId="0">'Cost Proposal Page 1'!$A$1:$K$83</definedName>
    <definedName name="_xlnm.Print_Area" localSheetId="1">'Cost Proposal Page 2'!$A$1:$P$52</definedName>
    <definedName name="_xlnm.Print_Area" localSheetId="3">'Detail Cost'!$A$1:$BS$209</definedName>
    <definedName name="_xlnm.Print_Area" localSheetId="2">'Detail Hours'!$A$1:$BN$209</definedName>
    <definedName name="_xlnm.Print_Titles" localSheetId="3">'Detail Cost'!$1:$7</definedName>
    <definedName name="_xlnm.Print_Titles" localSheetId="2">'Detail Hours'!$1:$7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3" l="1"/>
  <c r="D11" i="5"/>
  <c r="BL207" i="5"/>
  <c r="BL206" i="5"/>
  <c r="BL205" i="5"/>
  <c r="BL204" i="5"/>
  <c r="BL203" i="5"/>
  <c r="BL202" i="5"/>
  <c r="BL201" i="5"/>
  <c r="BL200" i="5"/>
  <c r="BL199" i="5"/>
  <c r="BL198" i="5"/>
  <c r="BL197" i="5"/>
  <c r="BL196" i="5"/>
  <c r="BL195" i="5"/>
  <c r="BL194" i="5"/>
  <c r="BL193" i="5"/>
  <c r="BL192" i="5"/>
  <c r="BL191" i="5"/>
  <c r="BL190" i="5"/>
  <c r="BL189" i="5"/>
  <c r="BL188" i="5"/>
  <c r="BL187" i="5"/>
  <c r="BL186" i="5"/>
  <c r="BL185" i="5"/>
  <c r="BL184" i="5"/>
  <c r="BL183" i="5"/>
  <c r="BL182" i="5"/>
  <c r="BL181" i="5"/>
  <c r="BL180" i="5"/>
  <c r="BL179" i="5"/>
  <c r="BL178" i="5"/>
  <c r="BL177" i="5"/>
  <c r="BL176" i="5"/>
  <c r="BL175" i="5"/>
  <c r="BL174" i="5"/>
  <c r="BL173" i="5"/>
  <c r="BL172" i="5"/>
  <c r="BL171" i="5"/>
  <c r="BL170" i="5"/>
  <c r="BL169" i="5"/>
  <c r="BL168" i="5"/>
  <c r="BL167" i="5"/>
  <c r="BL166" i="5"/>
  <c r="BL165" i="5"/>
  <c r="BL164" i="5"/>
  <c r="BL163" i="5"/>
  <c r="BL162" i="5"/>
  <c r="BL161" i="5"/>
  <c r="BL160" i="5"/>
  <c r="BL159" i="5"/>
  <c r="BL158" i="5"/>
  <c r="BL157" i="5"/>
  <c r="BL156" i="5"/>
  <c r="BL155" i="5"/>
  <c r="BL154" i="5"/>
  <c r="BL153" i="5"/>
  <c r="BL152" i="5"/>
  <c r="BL151" i="5"/>
  <c r="BL150" i="5"/>
  <c r="BL149" i="5"/>
  <c r="BL148" i="5"/>
  <c r="BL147" i="5"/>
  <c r="BL146" i="5"/>
  <c r="BL145" i="5"/>
  <c r="BL144" i="5"/>
  <c r="BL143" i="5"/>
  <c r="BL142" i="5"/>
  <c r="BL141" i="5"/>
  <c r="BL140" i="5"/>
  <c r="BL139" i="5"/>
  <c r="BL138" i="5"/>
  <c r="BL137" i="5"/>
  <c r="BL136" i="5"/>
  <c r="BL135" i="5"/>
  <c r="BL134" i="5"/>
  <c r="BL133" i="5"/>
  <c r="BL132" i="5"/>
  <c r="BL131" i="5"/>
  <c r="BL130" i="5"/>
  <c r="BL129" i="5"/>
  <c r="BL128" i="5"/>
  <c r="BL127" i="5"/>
  <c r="BL126" i="5"/>
  <c r="BL125" i="5"/>
  <c r="BL124" i="5"/>
  <c r="BL123" i="5"/>
  <c r="BL122" i="5"/>
  <c r="BL121" i="5"/>
  <c r="BL120" i="5"/>
  <c r="BL119" i="5"/>
  <c r="BL118" i="5"/>
  <c r="BL117" i="5"/>
  <c r="BL116" i="5"/>
  <c r="BL115" i="5"/>
  <c r="BL114" i="5"/>
  <c r="BL113" i="5"/>
  <c r="BL112" i="5"/>
  <c r="BL111" i="5"/>
  <c r="BL110" i="5"/>
  <c r="BL109" i="5"/>
  <c r="BL108" i="5"/>
  <c r="BL107" i="5"/>
  <c r="BL106" i="5"/>
  <c r="BL105" i="5"/>
  <c r="BL104" i="5"/>
  <c r="BL103" i="5"/>
  <c r="BL102" i="5"/>
  <c r="BL101" i="5"/>
  <c r="BL100" i="5"/>
  <c r="BL99" i="5"/>
  <c r="BL98" i="5"/>
  <c r="BL97" i="5"/>
  <c r="BL96" i="5"/>
  <c r="BL95" i="5"/>
  <c r="BL94" i="5"/>
  <c r="BL93" i="5"/>
  <c r="BL92" i="5"/>
  <c r="BL91" i="5"/>
  <c r="BL90" i="5"/>
  <c r="BL89" i="5"/>
  <c r="BL88" i="5"/>
  <c r="BL87" i="5"/>
  <c r="BL86" i="5"/>
  <c r="BL85" i="5"/>
  <c r="BL84" i="5"/>
  <c r="BL83" i="5"/>
  <c r="BL82" i="5"/>
  <c r="BL81" i="5"/>
  <c r="BL80" i="5"/>
  <c r="BL79" i="5"/>
  <c r="BL78" i="5"/>
  <c r="BL77" i="5"/>
  <c r="BL76" i="5"/>
  <c r="BL75" i="5"/>
  <c r="BL74" i="5"/>
  <c r="BL73" i="5"/>
  <c r="BL72" i="5"/>
  <c r="BL71" i="5"/>
  <c r="BL70" i="5"/>
  <c r="BL69" i="5"/>
  <c r="BL68" i="5"/>
  <c r="BL67" i="5"/>
  <c r="BL66" i="5"/>
  <c r="BL65" i="5"/>
  <c r="BL64" i="5"/>
  <c r="BL63" i="5"/>
  <c r="BL62" i="5"/>
  <c r="BL61" i="5"/>
  <c r="BL60" i="5"/>
  <c r="BL59" i="5"/>
  <c r="BL58" i="5"/>
  <c r="BL57" i="5"/>
  <c r="BL56" i="5"/>
  <c r="BL55" i="5"/>
  <c r="BL54" i="5"/>
  <c r="BL53" i="5"/>
  <c r="BL52" i="5"/>
  <c r="BL51" i="5"/>
  <c r="BL50" i="5"/>
  <c r="BL49" i="5"/>
  <c r="BL48" i="5"/>
  <c r="BL47" i="5"/>
  <c r="BL46" i="5"/>
  <c r="BL45" i="5"/>
  <c r="BL44" i="5"/>
  <c r="BL43" i="5"/>
  <c r="BL42" i="5"/>
  <c r="BL41" i="5"/>
  <c r="BL40" i="5"/>
  <c r="BL39" i="5"/>
  <c r="BL38" i="5"/>
  <c r="BL37" i="5"/>
  <c r="BL36" i="5"/>
  <c r="BL35" i="5"/>
  <c r="BL34" i="5"/>
  <c r="BL33" i="5"/>
  <c r="BL32" i="5"/>
  <c r="BL31" i="5"/>
  <c r="BL30" i="5"/>
  <c r="BL29" i="5"/>
  <c r="BL28" i="5"/>
  <c r="BL27" i="5"/>
  <c r="BL26" i="5"/>
  <c r="BL25" i="5"/>
  <c r="BL24" i="5"/>
  <c r="BL23" i="5"/>
  <c r="BL22" i="5"/>
  <c r="BL21" i="5"/>
  <c r="BL20" i="5"/>
  <c r="BL19" i="5"/>
  <c r="BL18" i="5"/>
  <c r="BL17" i="5"/>
  <c r="BL16" i="5"/>
  <c r="BL15" i="5"/>
  <c r="BL14" i="5"/>
  <c r="BL13" i="5"/>
  <c r="BL12" i="5"/>
  <c r="BL11" i="5"/>
  <c r="BL10" i="5"/>
  <c r="BL9" i="5"/>
  <c r="BL8" i="5"/>
  <c r="BJ207" i="5"/>
  <c r="BJ206" i="5"/>
  <c r="BJ205" i="5"/>
  <c r="BJ204" i="5"/>
  <c r="BJ203" i="5"/>
  <c r="BJ202" i="5"/>
  <c r="BJ201" i="5"/>
  <c r="BJ200" i="5"/>
  <c r="BJ199" i="5"/>
  <c r="BJ198" i="5"/>
  <c r="BJ197" i="5"/>
  <c r="BJ196" i="5"/>
  <c r="BJ195" i="5"/>
  <c r="BJ194" i="5"/>
  <c r="BJ193" i="5"/>
  <c r="BJ192" i="5"/>
  <c r="BJ191" i="5"/>
  <c r="BJ190" i="5"/>
  <c r="BJ189" i="5"/>
  <c r="BJ188" i="5"/>
  <c r="BJ187" i="5"/>
  <c r="BJ186" i="5"/>
  <c r="BJ185" i="5"/>
  <c r="BJ184" i="5"/>
  <c r="BJ183" i="5"/>
  <c r="BJ182" i="5"/>
  <c r="BJ181" i="5"/>
  <c r="BJ180" i="5"/>
  <c r="BJ179" i="5"/>
  <c r="BJ178" i="5"/>
  <c r="BJ177" i="5"/>
  <c r="BJ176" i="5"/>
  <c r="BJ175" i="5"/>
  <c r="BJ174" i="5"/>
  <c r="BJ173" i="5"/>
  <c r="BJ172" i="5"/>
  <c r="BJ171" i="5"/>
  <c r="BJ170" i="5"/>
  <c r="BJ169" i="5"/>
  <c r="BJ168" i="5"/>
  <c r="BJ167" i="5"/>
  <c r="BJ166" i="5"/>
  <c r="BJ165" i="5"/>
  <c r="BJ164" i="5"/>
  <c r="BJ163" i="5"/>
  <c r="BJ162" i="5"/>
  <c r="BJ161" i="5"/>
  <c r="BJ160" i="5"/>
  <c r="BJ159" i="5"/>
  <c r="BJ158" i="5"/>
  <c r="BJ157" i="5"/>
  <c r="BJ156" i="5"/>
  <c r="BJ155" i="5"/>
  <c r="BJ154" i="5"/>
  <c r="BJ153" i="5"/>
  <c r="BJ152" i="5"/>
  <c r="BJ151" i="5"/>
  <c r="BJ150" i="5"/>
  <c r="BJ149" i="5"/>
  <c r="BJ148" i="5"/>
  <c r="BJ147" i="5"/>
  <c r="BJ146" i="5"/>
  <c r="BJ145" i="5"/>
  <c r="BJ144" i="5"/>
  <c r="BJ143" i="5"/>
  <c r="BJ142" i="5"/>
  <c r="BJ141" i="5"/>
  <c r="BJ140" i="5"/>
  <c r="BJ139" i="5"/>
  <c r="BJ138" i="5"/>
  <c r="BJ137" i="5"/>
  <c r="BJ136" i="5"/>
  <c r="BJ135" i="5"/>
  <c r="BJ134" i="5"/>
  <c r="BJ133" i="5"/>
  <c r="BJ132" i="5"/>
  <c r="BJ131" i="5"/>
  <c r="BJ130" i="5"/>
  <c r="BJ129" i="5"/>
  <c r="BJ128" i="5"/>
  <c r="BJ127" i="5"/>
  <c r="BJ126" i="5"/>
  <c r="BJ125" i="5"/>
  <c r="BJ124" i="5"/>
  <c r="BJ123" i="5"/>
  <c r="BJ122" i="5"/>
  <c r="BJ121" i="5"/>
  <c r="BJ120" i="5"/>
  <c r="BJ119" i="5"/>
  <c r="BJ118" i="5"/>
  <c r="BJ117" i="5"/>
  <c r="BJ116" i="5"/>
  <c r="BJ115" i="5"/>
  <c r="BJ114" i="5"/>
  <c r="BJ113" i="5"/>
  <c r="BJ112" i="5"/>
  <c r="BJ111" i="5"/>
  <c r="BJ110" i="5"/>
  <c r="BJ109" i="5"/>
  <c r="BJ108" i="5"/>
  <c r="BJ107" i="5"/>
  <c r="BJ106" i="5"/>
  <c r="BJ105" i="5"/>
  <c r="BJ104" i="5"/>
  <c r="BJ103" i="5"/>
  <c r="BJ102" i="5"/>
  <c r="BJ101" i="5"/>
  <c r="BJ100" i="5"/>
  <c r="BJ99" i="5"/>
  <c r="BJ98" i="5"/>
  <c r="BJ97" i="5"/>
  <c r="BJ96" i="5"/>
  <c r="BJ95" i="5"/>
  <c r="BJ94" i="5"/>
  <c r="BJ93" i="5"/>
  <c r="BJ92" i="5"/>
  <c r="BJ91" i="5"/>
  <c r="BJ90" i="5"/>
  <c r="BJ89" i="5"/>
  <c r="BJ88" i="5"/>
  <c r="BJ87" i="5"/>
  <c r="BJ86" i="5"/>
  <c r="BJ85" i="5"/>
  <c r="BJ84" i="5"/>
  <c r="BJ83" i="5"/>
  <c r="BJ82" i="5"/>
  <c r="BJ81" i="5"/>
  <c r="BJ80" i="5"/>
  <c r="BJ79" i="5"/>
  <c r="BJ78" i="5"/>
  <c r="BJ77" i="5"/>
  <c r="BJ76" i="5"/>
  <c r="BJ75" i="5"/>
  <c r="BJ74" i="5"/>
  <c r="BJ73" i="5"/>
  <c r="BJ72" i="5"/>
  <c r="BJ71" i="5"/>
  <c r="BJ70" i="5"/>
  <c r="BJ69" i="5"/>
  <c r="BJ68" i="5"/>
  <c r="BJ67" i="5"/>
  <c r="BJ66" i="5"/>
  <c r="BJ65" i="5"/>
  <c r="BJ64" i="5"/>
  <c r="BJ63" i="5"/>
  <c r="BJ62" i="5"/>
  <c r="BJ61" i="5"/>
  <c r="BJ60" i="5"/>
  <c r="BJ59" i="5"/>
  <c r="BJ58" i="5"/>
  <c r="BJ57" i="5"/>
  <c r="BJ56" i="5"/>
  <c r="BJ55" i="5"/>
  <c r="BJ54" i="5"/>
  <c r="BJ53" i="5"/>
  <c r="BJ52" i="5"/>
  <c r="BJ51" i="5"/>
  <c r="BJ50" i="5"/>
  <c r="BJ49" i="5"/>
  <c r="BJ48" i="5"/>
  <c r="BJ47" i="5"/>
  <c r="BJ46" i="5"/>
  <c r="BJ45" i="5"/>
  <c r="BJ44" i="5"/>
  <c r="BJ43" i="5"/>
  <c r="BJ42" i="5"/>
  <c r="BJ41" i="5"/>
  <c r="BJ40" i="5"/>
  <c r="BJ39" i="5"/>
  <c r="BJ38" i="5"/>
  <c r="BJ37" i="5"/>
  <c r="BJ36" i="5"/>
  <c r="BJ35" i="5"/>
  <c r="BJ34" i="5"/>
  <c r="BJ33" i="5"/>
  <c r="BJ32" i="5"/>
  <c r="BJ31" i="5"/>
  <c r="BJ30" i="5"/>
  <c r="BJ29" i="5"/>
  <c r="BJ28" i="5"/>
  <c r="BJ27" i="5"/>
  <c r="BJ26" i="5"/>
  <c r="BJ25" i="5"/>
  <c r="BJ24" i="5"/>
  <c r="BJ23" i="5"/>
  <c r="BJ22" i="5"/>
  <c r="BJ21" i="5"/>
  <c r="BJ20" i="5"/>
  <c r="BJ19" i="5"/>
  <c r="BJ18" i="5"/>
  <c r="BJ17" i="5"/>
  <c r="BJ16" i="5"/>
  <c r="BJ15" i="5"/>
  <c r="BJ14" i="5"/>
  <c r="BJ13" i="5"/>
  <c r="BJ12" i="5"/>
  <c r="BJ11" i="5"/>
  <c r="BJ10" i="5"/>
  <c r="BJ9" i="5"/>
  <c r="BJ8" i="5"/>
  <c r="BH207" i="5"/>
  <c r="BH206" i="5"/>
  <c r="BH205" i="5"/>
  <c r="BH204" i="5"/>
  <c r="BH203" i="5"/>
  <c r="BH202" i="5"/>
  <c r="BH201" i="5"/>
  <c r="BH200" i="5"/>
  <c r="BH199" i="5"/>
  <c r="BH198" i="5"/>
  <c r="BH197" i="5"/>
  <c r="BH196" i="5"/>
  <c r="BH195" i="5"/>
  <c r="BH194" i="5"/>
  <c r="BH193" i="5"/>
  <c r="BH192" i="5"/>
  <c r="BH191" i="5"/>
  <c r="BH190" i="5"/>
  <c r="BH189" i="5"/>
  <c r="BH188" i="5"/>
  <c r="BH187" i="5"/>
  <c r="BH186" i="5"/>
  <c r="BH185" i="5"/>
  <c r="BH184" i="5"/>
  <c r="BH183" i="5"/>
  <c r="BH182" i="5"/>
  <c r="BH181" i="5"/>
  <c r="BH180" i="5"/>
  <c r="BH179" i="5"/>
  <c r="BH178" i="5"/>
  <c r="BH177" i="5"/>
  <c r="BH176" i="5"/>
  <c r="BH175" i="5"/>
  <c r="BH174" i="5"/>
  <c r="BH173" i="5"/>
  <c r="BH172" i="5"/>
  <c r="BH171" i="5"/>
  <c r="BH170" i="5"/>
  <c r="BH169" i="5"/>
  <c r="BH168" i="5"/>
  <c r="BH167" i="5"/>
  <c r="BH166" i="5"/>
  <c r="BH165" i="5"/>
  <c r="BH164" i="5"/>
  <c r="BH163" i="5"/>
  <c r="BH162" i="5"/>
  <c r="BH161" i="5"/>
  <c r="BH160" i="5"/>
  <c r="BH159" i="5"/>
  <c r="BH158" i="5"/>
  <c r="BH157" i="5"/>
  <c r="BH156" i="5"/>
  <c r="BH155" i="5"/>
  <c r="BH154" i="5"/>
  <c r="BH153" i="5"/>
  <c r="BH152" i="5"/>
  <c r="BH151" i="5"/>
  <c r="BH150" i="5"/>
  <c r="BH149" i="5"/>
  <c r="BH148" i="5"/>
  <c r="BH147" i="5"/>
  <c r="BH146" i="5"/>
  <c r="BH145" i="5"/>
  <c r="BH144" i="5"/>
  <c r="BH143" i="5"/>
  <c r="BH142" i="5"/>
  <c r="BH141" i="5"/>
  <c r="BH140" i="5"/>
  <c r="BH139" i="5"/>
  <c r="BH138" i="5"/>
  <c r="BH137" i="5"/>
  <c r="BH136" i="5"/>
  <c r="BH135" i="5"/>
  <c r="BH134" i="5"/>
  <c r="BH133" i="5"/>
  <c r="BH132" i="5"/>
  <c r="BH131" i="5"/>
  <c r="BH130" i="5"/>
  <c r="BH129" i="5"/>
  <c r="BH128" i="5"/>
  <c r="BH127" i="5"/>
  <c r="BH126" i="5"/>
  <c r="BH125" i="5"/>
  <c r="BH124" i="5"/>
  <c r="BH123" i="5"/>
  <c r="BH122" i="5"/>
  <c r="BH121" i="5"/>
  <c r="BH120" i="5"/>
  <c r="BH119" i="5"/>
  <c r="BH118" i="5"/>
  <c r="BH117" i="5"/>
  <c r="BH116" i="5"/>
  <c r="BH115" i="5"/>
  <c r="BH114" i="5"/>
  <c r="BH113" i="5"/>
  <c r="BH112" i="5"/>
  <c r="BH111" i="5"/>
  <c r="BH110" i="5"/>
  <c r="BH109" i="5"/>
  <c r="BH108" i="5"/>
  <c r="BH107" i="5"/>
  <c r="BH106" i="5"/>
  <c r="BH105" i="5"/>
  <c r="BH104" i="5"/>
  <c r="BH103" i="5"/>
  <c r="BH102" i="5"/>
  <c r="BH101" i="5"/>
  <c r="BH100" i="5"/>
  <c r="BH99" i="5"/>
  <c r="BH98" i="5"/>
  <c r="BH97" i="5"/>
  <c r="BH96" i="5"/>
  <c r="BH95" i="5"/>
  <c r="BH94" i="5"/>
  <c r="BH93" i="5"/>
  <c r="BH92" i="5"/>
  <c r="BH91" i="5"/>
  <c r="BH90" i="5"/>
  <c r="BH89" i="5"/>
  <c r="BH88" i="5"/>
  <c r="BH87" i="5"/>
  <c r="BH86" i="5"/>
  <c r="BH85" i="5"/>
  <c r="BH84" i="5"/>
  <c r="BH83" i="5"/>
  <c r="BH82" i="5"/>
  <c r="BH81" i="5"/>
  <c r="BH80" i="5"/>
  <c r="BH79" i="5"/>
  <c r="BH78" i="5"/>
  <c r="BH77" i="5"/>
  <c r="BH76" i="5"/>
  <c r="BH75" i="5"/>
  <c r="BH74" i="5"/>
  <c r="BH73" i="5"/>
  <c r="BH72" i="5"/>
  <c r="BH71" i="5"/>
  <c r="BH70" i="5"/>
  <c r="BH69" i="5"/>
  <c r="BH68" i="5"/>
  <c r="BH67" i="5"/>
  <c r="BH66" i="5"/>
  <c r="BH65" i="5"/>
  <c r="BH64" i="5"/>
  <c r="BH63" i="5"/>
  <c r="BH62" i="5"/>
  <c r="BH61" i="5"/>
  <c r="BH60" i="5"/>
  <c r="BH59" i="5"/>
  <c r="BH58" i="5"/>
  <c r="BH57" i="5"/>
  <c r="BH56" i="5"/>
  <c r="BH55" i="5"/>
  <c r="BH54" i="5"/>
  <c r="BH53" i="5"/>
  <c r="BH52" i="5"/>
  <c r="BH51" i="5"/>
  <c r="BH50" i="5"/>
  <c r="BH49" i="5"/>
  <c r="BH48" i="5"/>
  <c r="BH47" i="5"/>
  <c r="BH46" i="5"/>
  <c r="BH45" i="5"/>
  <c r="BH44" i="5"/>
  <c r="BH43" i="5"/>
  <c r="BH42" i="5"/>
  <c r="BH41" i="5"/>
  <c r="BH40" i="5"/>
  <c r="BH39" i="5"/>
  <c r="BH38" i="5"/>
  <c r="BH37" i="5"/>
  <c r="BH36" i="5"/>
  <c r="BH35" i="5"/>
  <c r="BH34" i="5"/>
  <c r="BH33" i="5"/>
  <c r="BH32" i="5"/>
  <c r="BH31" i="5"/>
  <c r="BH30" i="5"/>
  <c r="BH29" i="5"/>
  <c r="BH28" i="5"/>
  <c r="BH27" i="5"/>
  <c r="BH26" i="5"/>
  <c r="BH25" i="5"/>
  <c r="BH24" i="5"/>
  <c r="BH23" i="5"/>
  <c r="BH22" i="5"/>
  <c r="BH21" i="5"/>
  <c r="BH20" i="5"/>
  <c r="BH19" i="5"/>
  <c r="BH18" i="5"/>
  <c r="BH17" i="5"/>
  <c r="BH16" i="5"/>
  <c r="BH15" i="5"/>
  <c r="BH14" i="5"/>
  <c r="BH13" i="5"/>
  <c r="BH12" i="5"/>
  <c r="BH11" i="5"/>
  <c r="BH10" i="5"/>
  <c r="BH9" i="5"/>
  <c r="BH8" i="5"/>
  <c r="BF207" i="5"/>
  <c r="BF206" i="5"/>
  <c r="BF205" i="5"/>
  <c r="BF204" i="5"/>
  <c r="BF203" i="5"/>
  <c r="BF202" i="5"/>
  <c r="BF201" i="5"/>
  <c r="BF200" i="5"/>
  <c r="BF199" i="5"/>
  <c r="BF198" i="5"/>
  <c r="BF197" i="5"/>
  <c r="BF196" i="5"/>
  <c r="BF195" i="5"/>
  <c r="BF194" i="5"/>
  <c r="BF193" i="5"/>
  <c r="BF192" i="5"/>
  <c r="BF191" i="5"/>
  <c r="BF190" i="5"/>
  <c r="BF189" i="5"/>
  <c r="BF188" i="5"/>
  <c r="BF187" i="5"/>
  <c r="BF186" i="5"/>
  <c r="BF185" i="5"/>
  <c r="BF184" i="5"/>
  <c r="BF183" i="5"/>
  <c r="BF182" i="5"/>
  <c r="BF181" i="5"/>
  <c r="BF180" i="5"/>
  <c r="BF179" i="5"/>
  <c r="BF178" i="5"/>
  <c r="BF177" i="5"/>
  <c r="BF176" i="5"/>
  <c r="BF175" i="5"/>
  <c r="BF174" i="5"/>
  <c r="BF173" i="5"/>
  <c r="BF172" i="5"/>
  <c r="BF171" i="5"/>
  <c r="BF170" i="5"/>
  <c r="BF169" i="5"/>
  <c r="BF168" i="5"/>
  <c r="BF167" i="5"/>
  <c r="BF166" i="5"/>
  <c r="BF165" i="5"/>
  <c r="BF164" i="5"/>
  <c r="BF163" i="5"/>
  <c r="BF162" i="5"/>
  <c r="BF161" i="5"/>
  <c r="BF160" i="5"/>
  <c r="BF159" i="5"/>
  <c r="BF158" i="5"/>
  <c r="BF157" i="5"/>
  <c r="BF156" i="5"/>
  <c r="BF155" i="5"/>
  <c r="BF154" i="5"/>
  <c r="BF153" i="5"/>
  <c r="BF152" i="5"/>
  <c r="BF151" i="5"/>
  <c r="BF150" i="5"/>
  <c r="BF149" i="5"/>
  <c r="BF148" i="5"/>
  <c r="BF147" i="5"/>
  <c r="BF146" i="5"/>
  <c r="BF145" i="5"/>
  <c r="BF144" i="5"/>
  <c r="BF143" i="5"/>
  <c r="BF142" i="5"/>
  <c r="BF141" i="5"/>
  <c r="BF140" i="5"/>
  <c r="BF139" i="5"/>
  <c r="BF138" i="5"/>
  <c r="BF137" i="5"/>
  <c r="BF136" i="5"/>
  <c r="BF135" i="5"/>
  <c r="BF134" i="5"/>
  <c r="BF133" i="5"/>
  <c r="BF132" i="5"/>
  <c r="BF131" i="5"/>
  <c r="BF130" i="5"/>
  <c r="BF129" i="5"/>
  <c r="BF128" i="5"/>
  <c r="BF127" i="5"/>
  <c r="BF126" i="5"/>
  <c r="BF125" i="5"/>
  <c r="BF124" i="5"/>
  <c r="BF123" i="5"/>
  <c r="BF122" i="5"/>
  <c r="BF121" i="5"/>
  <c r="BF120" i="5"/>
  <c r="BF119" i="5"/>
  <c r="BF118" i="5"/>
  <c r="BF117" i="5"/>
  <c r="BF116" i="5"/>
  <c r="BF115" i="5"/>
  <c r="BF114" i="5"/>
  <c r="BF113" i="5"/>
  <c r="BF112" i="5"/>
  <c r="BF111" i="5"/>
  <c r="BF110" i="5"/>
  <c r="BF109" i="5"/>
  <c r="BF108" i="5"/>
  <c r="BF107" i="5"/>
  <c r="BF106" i="5"/>
  <c r="BF105" i="5"/>
  <c r="BF104" i="5"/>
  <c r="BF103" i="5"/>
  <c r="BF102" i="5"/>
  <c r="BF101" i="5"/>
  <c r="BF100" i="5"/>
  <c r="BF99" i="5"/>
  <c r="BF98" i="5"/>
  <c r="BF97" i="5"/>
  <c r="BF96" i="5"/>
  <c r="BF95" i="5"/>
  <c r="BF94" i="5"/>
  <c r="BF93" i="5"/>
  <c r="BF92" i="5"/>
  <c r="BF91" i="5"/>
  <c r="BF90" i="5"/>
  <c r="BF89" i="5"/>
  <c r="BF88" i="5"/>
  <c r="BF87" i="5"/>
  <c r="BF86" i="5"/>
  <c r="BF85" i="5"/>
  <c r="BF84" i="5"/>
  <c r="BF83" i="5"/>
  <c r="BF82" i="5"/>
  <c r="BF81" i="5"/>
  <c r="BF80" i="5"/>
  <c r="BF79" i="5"/>
  <c r="BF78" i="5"/>
  <c r="BF77" i="5"/>
  <c r="BF76" i="5"/>
  <c r="BF75" i="5"/>
  <c r="BF74" i="5"/>
  <c r="BF73" i="5"/>
  <c r="BF72" i="5"/>
  <c r="BF71" i="5"/>
  <c r="BF70" i="5"/>
  <c r="BF69" i="5"/>
  <c r="BF68" i="5"/>
  <c r="BF67" i="5"/>
  <c r="BF66" i="5"/>
  <c r="BF65" i="5"/>
  <c r="BF64" i="5"/>
  <c r="BF63" i="5"/>
  <c r="BF62" i="5"/>
  <c r="BF61" i="5"/>
  <c r="BF60" i="5"/>
  <c r="BF59" i="5"/>
  <c r="BF58" i="5"/>
  <c r="BF57" i="5"/>
  <c r="BF56" i="5"/>
  <c r="BF55" i="5"/>
  <c r="BF54" i="5"/>
  <c r="BF53" i="5"/>
  <c r="BF52" i="5"/>
  <c r="BF51" i="5"/>
  <c r="BF50" i="5"/>
  <c r="BF49" i="5"/>
  <c r="BF48" i="5"/>
  <c r="BF47" i="5"/>
  <c r="BF46" i="5"/>
  <c r="BF45" i="5"/>
  <c r="BF44" i="5"/>
  <c r="BF43" i="5"/>
  <c r="BF42" i="5"/>
  <c r="BF41" i="5"/>
  <c r="BF40" i="5"/>
  <c r="BF39" i="5"/>
  <c r="BF38" i="5"/>
  <c r="BF37" i="5"/>
  <c r="BF36" i="5"/>
  <c r="BF35" i="5"/>
  <c r="BF34" i="5"/>
  <c r="BF33" i="5"/>
  <c r="BF32" i="5"/>
  <c r="BF31" i="5"/>
  <c r="BF30" i="5"/>
  <c r="BF29" i="5"/>
  <c r="BF28" i="5"/>
  <c r="BF27" i="5"/>
  <c r="BF26" i="5"/>
  <c r="BF25" i="5"/>
  <c r="BF24" i="5"/>
  <c r="BF23" i="5"/>
  <c r="BF22" i="5"/>
  <c r="BF21" i="5"/>
  <c r="BF20" i="5"/>
  <c r="BF19" i="5"/>
  <c r="BF18" i="5"/>
  <c r="BF17" i="5"/>
  <c r="BF16" i="5"/>
  <c r="BF15" i="5"/>
  <c r="BF14" i="5"/>
  <c r="BF13" i="5"/>
  <c r="BF12" i="5"/>
  <c r="BF11" i="5"/>
  <c r="BF10" i="5"/>
  <c r="BF9" i="5"/>
  <c r="BF8" i="5"/>
  <c r="BD207" i="5"/>
  <c r="BD206" i="5"/>
  <c r="BD205" i="5"/>
  <c r="BD204" i="5"/>
  <c r="BD203" i="5"/>
  <c r="BD202" i="5"/>
  <c r="BD201" i="5"/>
  <c r="BD200" i="5"/>
  <c r="BD199" i="5"/>
  <c r="BD198" i="5"/>
  <c r="BD197" i="5"/>
  <c r="BD196" i="5"/>
  <c r="BD195" i="5"/>
  <c r="BD194" i="5"/>
  <c r="BD193" i="5"/>
  <c r="BD192" i="5"/>
  <c r="BD191" i="5"/>
  <c r="BD190" i="5"/>
  <c r="BD189" i="5"/>
  <c r="BD188" i="5"/>
  <c r="BD187" i="5"/>
  <c r="BD186" i="5"/>
  <c r="BD185" i="5"/>
  <c r="BD184" i="5"/>
  <c r="BD183" i="5"/>
  <c r="BD182" i="5"/>
  <c r="BD181" i="5"/>
  <c r="BD180" i="5"/>
  <c r="BD179" i="5"/>
  <c r="BD178" i="5"/>
  <c r="BD177" i="5"/>
  <c r="BD176" i="5"/>
  <c r="BD175" i="5"/>
  <c r="BD174" i="5"/>
  <c r="BD173" i="5"/>
  <c r="BD172" i="5"/>
  <c r="BD171" i="5"/>
  <c r="BD170" i="5"/>
  <c r="BD169" i="5"/>
  <c r="BD168" i="5"/>
  <c r="BD167" i="5"/>
  <c r="BD166" i="5"/>
  <c r="BD165" i="5"/>
  <c r="BD164" i="5"/>
  <c r="BD163" i="5"/>
  <c r="BD162" i="5"/>
  <c r="BD161" i="5"/>
  <c r="BD160" i="5"/>
  <c r="BD159" i="5"/>
  <c r="BD158" i="5"/>
  <c r="BD157" i="5"/>
  <c r="BD156" i="5"/>
  <c r="BD155" i="5"/>
  <c r="BD154" i="5"/>
  <c r="BD153" i="5"/>
  <c r="BD152" i="5"/>
  <c r="BD151" i="5"/>
  <c r="BD150" i="5"/>
  <c r="BD149" i="5"/>
  <c r="BD148" i="5"/>
  <c r="BD147" i="5"/>
  <c r="BD146" i="5"/>
  <c r="BD145" i="5"/>
  <c r="BD144" i="5"/>
  <c r="BD143" i="5"/>
  <c r="BD142" i="5"/>
  <c r="BD141" i="5"/>
  <c r="BD140" i="5"/>
  <c r="BD139" i="5"/>
  <c r="BD138" i="5"/>
  <c r="BD137" i="5"/>
  <c r="BD136" i="5"/>
  <c r="BD135" i="5"/>
  <c r="BD134" i="5"/>
  <c r="BD133" i="5"/>
  <c r="BD132" i="5"/>
  <c r="BD131" i="5"/>
  <c r="BD130" i="5"/>
  <c r="BD129" i="5"/>
  <c r="BD128" i="5"/>
  <c r="BD127" i="5"/>
  <c r="BD126" i="5"/>
  <c r="BD125" i="5"/>
  <c r="BD124" i="5"/>
  <c r="BD123" i="5"/>
  <c r="BD122" i="5"/>
  <c r="BD121" i="5"/>
  <c r="BD120" i="5"/>
  <c r="BD119" i="5"/>
  <c r="BD118" i="5"/>
  <c r="BD117" i="5"/>
  <c r="BD116" i="5"/>
  <c r="BD115" i="5"/>
  <c r="BD114" i="5"/>
  <c r="BD113" i="5"/>
  <c r="BD112" i="5"/>
  <c r="BD111" i="5"/>
  <c r="BD110" i="5"/>
  <c r="BD109" i="5"/>
  <c r="BD108" i="5"/>
  <c r="BD107" i="5"/>
  <c r="BD106" i="5"/>
  <c r="BD105" i="5"/>
  <c r="BD104" i="5"/>
  <c r="BD103" i="5"/>
  <c r="BD102" i="5"/>
  <c r="BD101" i="5"/>
  <c r="BD100" i="5"/>
  <c r="BD99" i="5"/>
  <c r="BD98" i="5"/>
  <c r="BD97" i="5"/>
  <c r="BD96" i="5"/>
  <c r="BD95" i="5"/>
  <c r="BD94" i="5"/>
  <c r="BD93" i="5"/>
  <c r="BD92" i="5"/>
  <c r="BD91" i="5"/>
  <c r="BD90" i="5"/>
  <c r="BD89" i="5"/>
  <c r="BD88" i="5"/>
  <c r="BD87" i="5"/>
  <c r="BD86" i="5"/>
  <c r="BD85" i="5"/>
  <c r="BD84" i="5"/>
  <c r="BD83" i="5"/>
  <c r="BD82" i="5"/>
  <c r="BD81" i="5"/>
  <c r="BD80" i="5"/>
  <c r="BD79" i="5"/>
  <c r="BD78" i="5"/>
  <c r="BD77" i="5"/>
  <c r="BD76" i="5"/>
  <c r="BD75" i="5"/>
  <c r="BD74" i="5"/>
  <c r="BD73" i="5"/>
  <c r="BD72" i="5"/>
  <c r="BD71" i="5"/>
  <c r="BD70" i="5"/>
  <c r="BD69" i="5"/>
  <c r="BD68" i="5"/>
  <c r="BD67" i="5"/>
  <c r="BD66" i="5"/>
  <c r="BD65" i="5"/>
  <c r="BD64" i="5"/>
  <c r="BD63" i="5"/>
  <c r="BD62" i="5"/>
  <c r="BD61" i="5"/>
  <c r="BD60" i="5"/>
  <c r="BD59" i="5"/>
  <c r="BD58" i="5"/>
  <c r="BD57" i="5"/>
  <c r="BD56" i="5"/>
  <c r="BD55" i="5"/>
  <c r="BD54" i="5"/>
  <c r="BD53" i="5"/>
  <c r="BD52" i="5"/>
  <c r="BD51" i="5"/>
  <c r="BD50" i="5"/>
  <c r="BD49" i="5"/>
  <c r="BD48" i="5"/>
  <c r="BD47" i="5"/>
  <c r="BD46" i="5"/>
  <c r="BD45" i="5"/>
  <c r="BD44" i="5"/>
  <c r="BD43" i="5"/>
  <c r="BD42" i="5"/>
  <c r="BD41" i="5"/>
  <c r="BD40" i="5"/>
  <c r="BD39" i="5"/>
  <c r="BD38" i="5"/>
  <c r="BD37" i="5"/>
  <c r="BD36" i="5"/>
  <c r="BD35" i="5"/>
  <c r="BD34" i="5"/>
  <c r="BD33" i="5"/>
  <c r="BD32" i="5"/>
  <c r="BD31" i="5"/>
  <c r="BD30" i="5"/>
  <c r="BD29" i="5"/>
  <c r="BD28" i="5"/>
  <c r="BD27" i="5"/>
  <c r="BD26" i="5"/>
  <c r="BD25" i="5"/>
  <c r="BD24" i="5"/>
  <c r="BD23" i="5"/>
  <c r="BD22" i="5"/>
  <c r="BD21" i="5"/>
  <c r="BD20" i="5"/>
  <c r="BD19" i="5"/>
  <c r="BD18" i="5"/>
  <c r="BD17" i="5"/>
  <c r="BD16" i="5"/>
  <c r="BD15" i="5"/>
  <c r="BD14" i="5"/>
  <c r="BD13" i="5"/>
  <c r="BD12" i="5"/>
  <c r="BD11" i="5"/>
  <c r="BD10" i="5"/>
  <c r="BD9" i="5"/>
  <c r="BD8" i="5"/>
  <c r="BB207" i="5"/>
  <c r="BB206" i="5"/>
  <c r="BB205" i="5"/>
  <c r="BB204" i="5"/>
  <c r="BB203" i="5"/>
  <c r="BB202" i="5"/>
  <c r="BB201" i="5"/>
  <c r="BB200" i="5"/>
  <c r="BB199" i="5"/>
  <c r="BB198" i="5"/>
  <c r="BB197" i="5"/>
  <c r="BB196" i="5"/>
  <c r="BB195" i="5"/>
  <c r="BB194" i="5"/>
  <c r="BB193" i="5"/>
  <c r="BB192" i="5"/>
  <c r="BB191" i="5"/>
  <c r="BB190" i="5"/>
  <c r="BB189" i="5"/>
  <c r="BB188" i="5"/>
  <c r="BB187" i="5"/>
  <c r="BB186" i="5"/>
  <c r="BB185" i="5"/>
  <c r="BB184" i="5"/>
  <c r="BB183" i="5"/>
  <c r="BB182" i="5"/>
  <c r="BB181" i="5"/>
  <c r="BB180" i="5"/>
  <c r="BB179" i="5"/>
  <c r="BB178" i="5"/>
  <c r="BB177" i="5"/>
  <c r="BB176" i="5"/>
  <c r="BB175" i="5"/>
  <c r="BB174" i="5"/>
  <c r="BB173" i="5"/>
  <c r="BB172" i="5"/>
  <c r="BB171" i="5"/>
  <c r="BB170" i="5"/>
  <c r="BB169" i="5"/>
  <c r="BB168" i="5"/>
  <c r="BB167" i="5"/>
  <c r="BB166" i="5"/>
  <c r="BB165" i="5"/>
  <c r="BB164" i="5"/>
  <c r="BB163" i="5"/>
  <c r="BB162" i="5"/>
  <c r="BB161" i="5"/>
  <c r="BB160" i="5"/>
  <c r="BB159" i="5"/>
  <c r="BB158" i="5"/>
  <c r="BB157" i="5"/>
  <c r="BB156" i="5"/>
  <c r="BB155" i="5"/>
  <c r="BB154" i="5"/>
  <c r="BB153" i="5"/>
  <c r="BB152" i="5"/>
  <c r="BB151" i="5"/>
  <c r="BB150" i="5"/>
  <c r="BB149" i="5"/>
  <c r="BB148" i="5"/>
  <c r="BB147" i="5"/>
  <c r="BB146" i="5"/>
  <c r="BB145" i="5"/>
  <c r="BB144" i="5"/>
  <c r="BB143" i="5"/>
  <c r="BB142" i="5"/>
  <c r="BB141" i="5"/>
  <c r="BB140" i="5"/>
  <c r="BB139" i="5"/>
  <c r="BB138" i="5"/>
  <c r="BB137" i="5"/>
  <c r="BB136" i="5"/>
  <c r="BB135" i="5"/>
  <c r="BB134" i="5"/>
  <c r="BB133" i="5"/>
  <c r="BB132" i="5"/>
  <c r="BB131" i="5"/>
  <c r="BB130" i="5"/>
  <c r="BB129" i="5"/>
  <c r="BB128" i="5"/>
  <c r="BB127" i="5"/>
  <c r="BB126" i="5"/>
  <c r="BB125" i="5"/>
  <c r="BB124" i="5"/>
  <c r="BB123" i="5"/>
  <c r="BB122" i="5"/>
  <c r="BB121" i="5"/>
  <c r="BB120" i="5"/>
  <c r="BB119" i="5"/>
  <c r="BB118" i="5"/>
  <c r="BB117" i="5"/>
  <c r="BB116" i="5"/>
  <c r="BB115" i="5"/>
  <c r="BB114" i="5"/>
  <c r="BB113" i="5"/>
  <c r="BB112" i="5"/>
  <c r="BB111" i="5"/>
  <c r="BB110" i="5"/>
  <c r="BB109" i="5"/>
  <c r="BB108" i="5"/>
  <c r="BB107" i="5"/>
  <c r="BB106" i="5"/>
  <c r="BB105" i="5"/>
  <c r="BB104" i="5"/>
  <c r="BB103" i="5"/>
  <c r="BB102" i="5"/>
  <c r="BB101" i="5"/>
  <c r="BB100" i="5"/>
  <c r="BB99" i="5"/>
  <c r="BB98" i="5"/>
  <c r="BB97" i="5"/>
  <c r="BB96" i="5"/>
  <c r="BB95" i="5"/>
  <c r="BB94" i="5"/>
  <c r="BB93" i="5"/>
  <c r="BB92" i="5"/>
  <c r="BB91" i="5"/>
  <c r="BB90" i="5"/>
  <c r="BB89" i="5"/>
  <c r="BB88" i="5"/>
  <c r="BB87" i="5"/>
  <c r="BB86" i="5"/>
  <c r="BB85" i="5"/>
  <c r="BB84" i="5"/>
  <c r="BB83" i="5"/>
  <c r="BB82" i="5"/>
  <c r="BB81" i="5"/>
  <c r="BB80" i="5"/>
  <c r="BB79" i="5"/>
  <c r="BB78" i="5"/>
  <c r="BB77" i="5"/>
  <c r="BB76" i="5"/>
  <c r="BB75" i="5"/>
  <c r="BB74" i="5"/>
  <c r="BB73" i="5"/>
  <c r="BB72" i="5"/>
  <c r="BB71" i="5"/>
  <c r="BB70" i="5"/>
  <c r="BB69" i="5"/>
  <c r="BB68" i="5"/>
  <c r="BB67" i="5"/>
  <c r="BB66" i="5"/>
  <c r="BB65" i="5"/>
  <c r="BB64" i="5"/>
  <c r="BB63" i="5"/>
  <c r="BB62" i="5"/>
  <c r="BB61" i="5"/>
  <c r="BB60" i="5"/>
  <c r="BB59" i="5"/>
  <c r="BB58" i="5"/>
  <c r="BB57" i="5"/>
  <c r="BB56" i="5"/>
  <c r="BB55" i="5"/>
  <c r="BB54" i="5"/>
  <c r="BB53" i="5"/>
  <c r="BB52" i="5"/>
  <c r="BB51" i="5"/>
  <c r="BB50" i="5"/>
  <c r="BB49" i="5"/>
  <c r="BB48" i="5"/>
  <c r="BB47" i="5"/>
  <c r="BB46" i="5"/>
  <c r="BB45" i="5"/>
  <c r="BB44" i="5"/>
  <c r="BB43" i="5"/>
  <c r="BB42" i="5"/>
  <c r="BB41" i="5"/>
  <c r="BB40" i="5"/>
  <c r="BB39" i="5"/>
  <c r="BB38" i="5"/>
  <c r="BB37" i="5"/>
  <c r="BB36" i="5"/>
  <c r="BB35" i="5"/>
  <c r="BB34" i="5"/>
  <c r="BB33" i="5"/>
  <c r="BB32" i="5"/>
  <c r="BB31" i="5"/>
  <c r="BB30" i="5"/>
  <c r="BB29" i="5"/>
  <c r="BB28" i="5"/>
  <c r="BB27" i="5"/>
  <c r="BB26" i="5"/>
  <c r="BB25" i="5"/>
  <c r="BB24" i="5"/>
  <c r="BB23" i="5"/>
  <c r="BB22" i="5"/>
  <c r="BB21" i="5"/>
  <c r="BB20" i="5"/>
  <c r="BB19" i="5"/>
  <c r="BB18" i="5"/>
  <c r="BB17" i="5"/>
  <c r="BB16" i="5"/>
  <c r="BB15" i="5"/>
  <c r="BB14" i="5"/>
  <c r="BB13" i="5"/>
  <c r="BB12" i="5"/>
  <c r="BB11" i="5"/>
  <c r="BB10" i="5"/>
  <c r="BB9" i="5"/>
  <c r="BB8" i="5"/>
  <c r="AZ207" i="5"/>
  <c r="AZ206" i="5"/>
  <c r="AZ205" i="5"/>
  <c r="AZ204" i="5"/>
  <c r="AZ203" i="5"/>
  <c r="AZ202" i="5"/>
  <c r="AZ201" i="5"/>
  <c r="AZ200" i="5"/>
  <c r="AZ199" i="5"/>
  <c r="AZ198" i="5"/>
  <c r="AZ197" i="5"/>
  <c r="AZ196" i="5"/>
  <c r="AZ195" i="5"/>
  <c r="AZ194" i="5"/>
  <c r="AZ193" i="5"/>
  <c r="AZ192" i="5"/>
  <c r="AZ191" i="5"/>
  <c r="AZ190" i="5"/>
  <c r="AZ189" i="5"/>
  <c r="AZ188" i="5"/>
  <c r="AZ187" i="5"/>
  <c r="AZ186" i="5"/>
  <c r="AZ185" i="5"/>
  <c r="AZ184" i="5"/>
  <c r="AZ183" i="5"/>
  <c r="AZ182" i="5"/>
  <c r="AZ181" i="5"/>
  <c r="AZ180" i="5"/>
  <c r="AZ179" i="5"/>
  <c r="AZ178" i="5"/>
  <c r="AZ177" i="5"/>
  <c r="AZ176" i="5"/>
  <c r="AZ175" i="5"/>
  <c r="AZ174" i="5"/>
  <c r="AZ173" i="5"/>
  <c r="AZ172" i="5"/>
  <c r="AZ171" i="5"/>
  <c r="AZ170" i="5"/>
  <c r="AZ169" i="5"/>
  <c r="AZ168" i="5"/>
  <c r="AZ167" i="5"/>
  <c r="AZ166" i="5"/>
  <c r="AZ165" i="5"/>
  <c r="AZ164" i="5"/>
  <c r="AZ163" i="5"/>
  <c r="AZ162" i="5"/>
  <c r="AZ161" i="5"/>
  <c r="AZ160" i="5"/>
  <c r="AZ159" i="5"/>
  <c r="AZ158" i="5"/>
  <c r="AZ157" i="5"/>
  <c r="AZ156" i="5"/>
  <c r="AZ155" i="5"/>
  <c r="AZ154" i="5"/>
  <c r="AZ153" i="5"/>
  <c r="AZ152" i="5"/>
  <c r="AZ151" i="5"/>
  <c r="AZ150" i="5"/>
  <c r="AZ149" i="5"/>
  <c r="AZ148" i="5"/>
  <c r="AZ147" i="5"/>
  <c r="AZ146" i="5"/>
  <c r="AZ145" i="5"/>
  <c r="AZ144" i="5"/>
  <c r="AZ143" i="5"/>
  <c r="AZ142" i="5"/>
  <c r="AZ141" i="5"/>
  <c r="AZ140" i="5"/>
  <c r="AZ139" i="5"/>
  <c r="AZ138" i="5"/>
  <c r="AZ137" i="5"/>
  <c r="AZ136" i="5"/>
  <c r="AZ135" i="5"/>
  <c r="AZ134" i="5"/>
  <c r="AZ133" i="5"/>
  <c r="AZ132" i="5"/>
  <c r="AZ131" i="5"/>
  <c r="AZ130" i="5"/>
  <c r="AZ129" i="5"/>
  <c r="AZ128" i="5"/>
  <c r="AZ127" i="5"/>
  <c r="AZ126" i="5"/>
  <c r="AZ125" i="5"/>
  <c r="AZ124" i="5"/>
  <c r="AZ123" i="5"/>
  <c r="AZ122" i="5"/>
  <c r="AZ121" i="5"/>
  <c r="AZ120" i="5"/>
  <c r="AZ119" i="5"/>
  <c r="AZ118" i="5"/>
  <c r="AZ117" i="5"/>
  <c r="AZ116" i="5"/>
  <c r="AZ115" i="5"/>
  <c r="AZ114" i="5"/>
  <c r="AZ113" i="5"/>
  <c r="AZ112" i="5"/>
  <c r="AZ111" i="5"/>
  <c r="AZ110" i="5"/>
  <c r="AZ109" i="5"/>
  <c r="AZ108" i="5"/>
  <c r="AZ107" i="5"/>
  <c r="AZ106" i="5"/>
  <c r="AZ105" i="5"/>
  <c r="AZ104" i="5"/>
  <c r="AZ103" i="5"/>
  <c r="AZ102" i="5"/>
  <c r="AZ101" i="5"/>
  <c r="AZ100" i="5"/>
  <c r="AZ99" i="5"/>
  <c r="AZ98" i="5"/>
  <c r="AZ97" i="5"/>
  <c r="AZ96" i="5"/>
  <c r="AZ95" i="5"/>
  <c r="AZ94" i="5"/>
  <c r="AZ93" i="5"/>
  <c r="AZ92" i="5"/>
  <c r="AZ91" i="5"/>
  <c r="AZ90" i="5"/>
  <c r="AZ89" i="5"/>
  <c r="AZ88" i="5"/>
  <c r="AZ87" i="5"/>
  <c r="AZ86" i="5"/>
  <c r="AZ85" i="5"/>
  <c r="AZ84" i="5"/>
  <c r="AZ83" i="5"/>
  <c r="AZ82" i="5"/>
  <c r="AZ81" i="5"/>
  <c r="AZ80" i="5"/>
  <c r="AZ79" i="5"/>
  <c r="AZ78" i="5"/>
  <c r="AZ77" i="5"/>
  <c r="AZ76" i="5"/>
  <c r="AZ75" i="5"/>
  <c r="AZ74" i="5"/>
  <c r="AZ73" i="5"/>
  <c r="AZ72" i="5"/>
  <c r="AZ71" i="5"/>
  <c r="AZ70" i="5"/>
  <c r="AZ69" i="5"/>
  <c r="AZ68" i="5"/>
  <c r="AZ67" i="5"/>
  <c r="AZ66" i="5"/>
  <c r="AZ65" i="5"/>
  <c r="AZ64" i="5"/>
  <c r="AZ63" i="5"/>
  <c r="AZ62" i="5"/>
  <c r="AZ61" i="5"/>
  <c r="AZ60" i="5"/>
  <c r="AZ59" i="5"/>
  <c r="AZ58" i="5"/>
  <c r="AZ57" i="5"/>
  <c r="AZ56" i="5"/>
  <c r="AZ55" i="5"/>
  <c r="AZ54" i="5"/>
  <c r="AZ53" i="5"/>
  <c r="AZ52" i="5"/>
  <c r="AZ51" i="5"/>
  <c r="AZ50" i="5"/>
  <c r="AZ49" i="5"/>
  <c r="AZ48" i="5"/>
  <c r="AZ47" i="5"/>
  <c r="AZ46" i="5"/>
  <c r="AZ45" i="5"/>
  <c r="AZ44" i="5"/>
  <c r="AZ43" i="5"/>
  <c r="AZ42" i="5"/>
  <c r="AZ41" i="5"/>
  <c r="AZ40" i="5"/>
  <c r="AZ39" i="5"/>
  <c r="AZ38" i="5"/>
  <c r="AZ37" i="5"/>
  <c r="AZ36" i="5"/>
  <c r="AZ35" i="5"/>
  <c r="AZ34" i="5"/>
  <c r="AZ33" i="5"/>
  <c r="AZ32" i="5"/>
  <c r="AZ31" i="5"/>
  <c r="AZ30" i="5"/>
  <c r="AZ29" i="5"/>
  <c r="AZ28" i="5"/>
  <c r="AZ27" i="5"/>
  <c r="AZ26" i="5"/>
  <c r="AZ25" i="5"/>
  <c r="AZ24" i="5"/>
  <c r="AZ23" i="5"/>
  <c r="AZ22" i="5"/>
  <c r="AZ21" i="5"/>
  <c r="AZ20" i="5"/>
  <c r="AZ19" i="5"/>
  <c r="AZ18" i="5"/>
  <c r="AZ17" i="5"/>
  <c r="AZ16" i="5"/>
  <c r="AZ15" i="5"/>
  <c r="AZ14" i="5"/>
  <c r="AZ13" i="5"/>
  <c r="AZ12" i="5"/>
  <c r="AZ11" i="5"/>
  <c r="AZ10" i="5"/>
  <c r="AZ9" i="5"/>
  <c r="AZ8" i="5"/>
  <c r="AX207" i="5"/>
  <c r="AX206" i="5"/>
  <c r="AX205" i="5"/>
  <c r="AX204" i="5"/>
  <c r="AX203" i="5"/>
  <c r="AX202" i="5"/>
  <c r="AX201" i="5"/>
  <c r="AX200" i="5"/>
  <c r="AX199" i="5"/>
  <c r="AX198" i="5"/>
  <c r="AX197" i="5"/>
  <c r="AX196" i="5"/>
  <c r="AX195" i="5"/>
  <c r="AX194" i="5"/>
  <c r="AX193" i="5"/>
  <c r="AX192" i="5"/>
  <c r="AX191" i="5"/>
  <c r="AX190" i="5"/>
  <c r="AX189" i="5"/>
  <c r="AX188" i="5"/>
  <c r="AX187" i="5"/>
  <c r="AX186" i="5"/>
  <c r="AX185" i="5"/>
  <c r="AX184" i="5"/>
  <c r="AX183" i="5"/>
  <c r="AX182" i="5"/>
  <c r="AX181" i="5"/>
  <c r="AX180" i="5"/>
  <c r="AX179" i="5"/>
  <c r="AX178" i="5"/>
  <c r="AX177" i="5"/>
  <c r="AX176" i="5"/>
  <c r="AX175" i="5"/>
  <c r="AX174" i="5"/>
  <c r="AX173" i="5"/>
  <c r="AX172" i="5"/>
  <c r="AX171" i="5"/>
  <c r="AX170" i="5"/>
  <c r="AX169" i="5"/>
  <c r="AX168" i="5"/>
  <c r="AX167" i="5"/>
  <c r="AX166" i="5"/>
  <c r="AX165" i="5"/>
  <c r="AX164" i="5"/>
  <c r="AX163" i="5"/>
  <c r="AX162" i="5"/>
  <c r="AX161" i="5"/>
  <c r="AX160" i="5"/>
  <c r="AX159" i="5"/>
  <c r="AX158" i="5"/>
  <c r="AX157" i="5"/>
  <c r="AX156" i="5"/>
  <c r="AX155" i="5"/>
  <c r="AX154" i="5"/>
  <c r="AX153" i="5"/>
  <c r="AX152" i="5"/>
  <c r="AX151" i="5"/>
  <c r="AX150" i="5"/>
  <c r="AX149" i="5"/>
  <c r="AX148" i="5"/>
  <c r="AX147" i="5"/>
  <c r="AX146" i="5"/>
  <c r="AX145" i="5"/>
  <c r="AX144" i="5"/>
  <c r="AX143" i="5"/>
  <c r="AX142" i="5"/>
  <c r="AX141" i="5"/>
  <c r="AX140" i="5"/>
  <c r="AX139" i="5"/>
  <c r="AX138" i="5"/>
  <c r="AX137" i="5"/>
  <c r="AX136" i="5"/>
  <c r="AX135" i="5"/>
  <c r="AX134" i="5"/>
  <c r="AX133" i="5"/>
  <c r="AX132" i="5"/>
  <c r="AX131" i="5"/>
  <c r="AX130" i="5"/>
  <c r="AX129" i="5"/>
  <c r="AX128" i="5"/>
  <c r="AX127" i="5"/>
  <c r="AX126" i="5"/>
  <c r="AX125" i="5"/>
  <c r="AX124" i="5"/>
  <c r="AX123" i="5"/>
  <c r="AX122" i="5"/>
  <c r="AX121" i="5"/>
  <c r="AX120" i="5"/>
  <c r="AX119" i="5"/>
  <c r="AX118" i="5"/>
  <c r="AX117" i="5"/>
  <c r="AX116" i="5"/>
  <c r="AX115" i="5"/>
  <c r="AX114" i="5"/>
  <c r="AX113" i="5"/>
  <c r="AX112" i="5"/>
  <c r="AX111" i="5"/>
  <c r="AX110" i="5"/>
  <c r="AX109" i="5"/>
  <c r="AX108" i="5"/>
  <c r="AX107" i="5"/>
  <c r="AX106" i="5"/>
  <c r="AX105" i="5"/>
  <c r="AX104" i="5"/>
  <c r="AX103" i="5"/>
  <c r="AX102" i="5"/>
  <c r="AX101" i="5"/>
  <c r="AX100" i="5"/>
  <c r="AX99" i="5"/>
  <c r="AX98" i="5"/>
  <c r="AX97" i="5"/>
  <c r="AX96" i="5"/>
  <c r="AX95" i="5"/>
  <c r="AX94" i="5"/>
  <c r="AX93" i="5"/>
  <c r="AX92" i="5"/>
  <c r="AX91" i="5"/>
  <c r="AX90" i="5"/>
  <c r="AX89" i="5"/>
  <c r="AX88" i="5"/>
  <c r="AX87" i="5"/>
  <c r="AX86" i="5"/>
  <c r="AX85" i="5"/>
  <c r="AX84" i="5"/>
  <c r="AX83" i="5"/>
  <c r="AX82" i="5"/>
  <c r="AX81" i="5"/>
  <c r="AX80" i="5"/>
  <c r="AX79" i="5"/>
  <c r="AX78" i="5"/>
  <c r="AX77" i="5"/>
  <c r="AX76" i="5"/>
  <c r="AX75" i="5"/>
  <c r="AX74" i="5"/>
  <c r="AX73" i="5"/>
  <c r="AX72" i="5"/>
  <c r="AX71" i="5"/>
  <c r="AX70" i="5"/>
  <c r="AX69" i="5"/>
  <c r="AX68" i="5"/>
  <c r="AX67" i="5"/>
  <c r="AX66" i="5"/>
  <c r="AX65" i="5"/>
  <c r="AX64" i="5"/>
  <c r="AX63" i="5"/>
  <c r="AX62" i="5"/>
  <c r="AX61" i="5"/>
  <c r="AX60" i="5"/>
  <c r="AX59" i="5"/>
  <c r="AX58" i="5"/>
  <c r="AX57" i="5"/>
  <c r="AX56" i="5"/>
  <c r="AX55" i="5"/>
  <c r="AX54" i="5"/>
  <c r="AX53" i="5"/>
  <c r="AX52" i="5"/>
  <c r="AX51" i="5"/>
  <c r="AX50" i="5"/>
  <c r="AX49" i="5"/>
  <c r="AX48" i="5"/>
  <c r="AX47" i="5"/>
  <c r="AX46" i="5"/>
  <c r="AX45" i="5"/>
  <c r="AX44" i="5"/>
  <c r="AX43" i="5"/>
  <c r="AX42" i="5"/>
  <c r="AX41" i="5"/>
  <c r="AX40" i="5"/>
  <c r="AX39" i="5"/>
  <c r="AX38" i="5"/>
  <c r="AX37" i="5"/>
  <c r="AX36" i="5"/>
  <c r="AX35" i="5"/>
  <c r="AX34" i="5"/>
  <c r="AX33" i="5"/>
  <c r="AX32" i="5"/>
  <c r="AX31" i="5"/>
  <c r="AX30" i="5"/>
  <c r="AX29" i="5"/>
  <c r="AX28" i="5"/>
  <c r="AX27" i="5"/>
  <c r="AX26" i="5"/>
  <c r="AX25" i="5"/>
  <c r="AX24" i="5"/>
  <c r="AX23" i="5"/>
  <c r="AX22" i="5"/>
  <c r="AX21" i="5"/>
  <c r="AX20" i="5"/>
  <c r="AX19" i="5"/>
  <c r="AX18" i="5"/>
  <c r="AX17" i="5"/>
  <c r="AX16" i="5"/>
  <c r="AX15" i="5"/>
  <c r="AX14" i="5"/>
  <c r="AX13" i="5"/>
  <c r="AX12" i="5"/>
  <c r="AX11" i="5"/>
  <c r="AX10" i="5"/>
  <c r="AX9" i="5"/>
  <c r="AX8" i="5"/>
  <c r="AV207" i="5"/>
  <c r="AV206" i="5"/>
  <c r="AV205" i="5"/>
  <c r="AV204" i="5"/>
  <c r="AV203" i="5"/>
  <c r="AV202" i="5"/>
  <c r="AV201" i="5"/>
  <c r="AV200" i="5"/>
  <c r="AV199" i="5"/>
  <c r="AV198" i="5"/>
  <c r="AV197" i="5"/>
  <c r="AV196" i="5"/>
  <c r="AV195" i="5"/>
  <c r="AV194" i="5"/>
  <c r="AV193" i="5"/>
  <c r="AV192" i="5"/>
  <c r="AV191" i="5"/>
  <c r="AV190" i="5"/>
  <c r="AV189" i="5"/>
  <c r="AV188" i="5"/>
  <c r="AV187" i="5"/>
  <c r="AV186" i="5"/>
  <c r="AV185" i="5"/>
  <c r="AV184" i="5"/>
  <c r="AV183" i="5"/>
  <c r="AV182" i="5"/>
  <c r="AV181" i="5"/>
  <c r="AV180" i="5"/>
  <c r="AV179" i="5"/>
  <c r="AV178" i="5"/>
  <c r="AV177" i="5"/>
  <c r="AV176" i="5"/>
  <c r="AV175" i="5"/>
  <c r="AV174" i="5"/>
  <c r="AV173" i="5"/>
  <c r="AV172" i="5"/>
  <c r="AV171" i="5"/>
  <c r="AV170" i="5"/>
  <c r="AV169" i="5"/>
  <c r="AV168" i="5"/>
  <c r="AV167" i="5"/>
  <c r="AV166" i="5"/>
  <c r="AV165" i="5"/>
  <c r="AV164" i="5"/>
  <c r="AV163" i="5"/>
  <c r="AV162" i="5"/>
  <c r="AV161" i="5"/>
  <c r="AV160" i="5"/>
  <c r="AV159" i="5"/>
  <c r="AV158" i="5"/>
  <c r="AV157" i="5"/>
  <c r="AV156" i="5"/>
  <c r="AV155" i="5"/>
  <c r="AV154" i="5"/>
  <c r="AV153" i="5"/>
  <c r="AV152" i="5"/>
  <c r="AV151" i="5"/>
  <c r="AV150" i="5"/>
  <c r="AV149" i="5"/>
  <c r="AV148" i="5"/>
  <c r="AV147" i="5"/>
  <c r="AV146" i="5"/>
  <c r="AV145" i="5"/>
  <c r="AV144" i="5"/>
  <c r="AV143" i="5"/>
  <c r="AV142" i="5"/>
  <c r="AV141" i="5"/>
  <c r="AV140" i="5"/>
  <c r="AV139" i="5"/>
  <c r="AV138" i="5"/>
  <c r="AV137" i="5"/>
  <c r="AV136" i="5"/>
  <c r="AV135" i="5"/>
  <c r="AV134" i="5"/>
  <c r="AV133" i="5"/>
  <c r="AV132" i="5"/>
  <c r="AV131" i="5"/>
  <c r="AV130" i="5"/>
  <c r="AV129" i="5"/>
  <c r="AV128" i="5"/>
  <c r="AV127" i="5"/>
  <c r="AV126" i="5"/>
  <c r="AV125" i="5"/>
  <c r="AV124" i="5"/>
  <c r="AV123" i="5"/>
  <c r="AV122" i="5"/>
  <c r="AV121" i="5"/>
  <c r="AV120" i="5"/>
  <c r="AV119" i="5"/>
  <c r="AV118" i="5"/>
  <c r="AV117" i="5"/>
  <c r="AV116" i="5"/>
  <c r="AV115" i="5"/>
  <c r="AV114" i="5"/>
  <c r="AV113" i="5"/>
  <c r="AV112" i="5"/>
  <c r="AV111" i="5"/>
  <c r="AV110" i="5"/>
  <c r="AV109" i="5"/>
  <c r="AV108" i="5"/>
  <c r="AV107" i="5"/>
  <c r="AV106" i="5"/>
  <c r="AV105" i="5"/>
  <c r="AV104" i="5"/>
  <c r="AV103" i="5"/>
  <c r="AV102" i="5"/>
  <c r="AV101" i="5"/>
  <c r="AV100" i="5"/>
  <c r="AV99" i="5"/>
  <c r="AV98" i="5"/>
  <c r="AV97" i="5"/>
  <c r="AV96" i="5"/>
  <c r="AV95" i="5"/>
  <c r="AV94" i="5"/>
  <c r="AV93" i="5"/>
  <c r="AV92" i="5"/>
  <c r="AV91" i="5"/>
  <c r="AV90" i="5"/>
  <c r="AV89" i="5"/>
  <c r="AV88" i="5"/>
  <c r="AV87" i="5"/>
  <c r="AV86" i="5"/>
  <c r="AV85" i="5"/>
  <c r="AV84" i="5"/>
  <c r="AV83" i="5"/>
  <c r="AV82" i="5"/>
  <c r="AV81" i="5"/>
  <c r="AV80" i="5"/>
  <c r="AV79" i="5"/>
  <c r="AV78" i="5"/>
  <c r="AV77" i="5"/>
  <c r="AV76" i="5"/>
  <c r="AV75" i="5"/>
  <c r="AV74" i="5"/>
  <c r="AV73" i="5"/>
  <c r="AV72" i="5"/>
  <c r="AV71" i="5"/>
  <c r="AV70" i="5"/>
  <c r="AV69" i="5"/>
  <c r="AV68" i="5"/>
  <c r="AV67" i="5"/>
  <c r="AV66" i="5"/>
  <c r="AV65" i="5"/>
  <c r="AV64" i="5"/>
  <c r="AV63" i="5"/>
  <c r="AV62" i="5"/>
  <c r="AV61" i="5"/>
  <c r="AV60" i="5"/>
  <c r="AV59" i="5"/>
  <c r="AV58" i="5"/>
  <c r="AV57" i="5"/>
  <c r="AV56" i="5"/>
  <c r="AV55" i="5"/>
  <c r="AV54" i="5"/>
  <c r="AV53" i="5"/>
  <c r="AV52" i="5"/>
  <c r="AV51" i="5"/>
  <c r="AV50" i="5"/>
  <c r="AV49" i="5"/>
  <c r="AV48" i="5"/>
  <c r="AV47" i="5"/>
  <c r="AV46" i="5"/>
  <c r="AV45" i="5"/>
  <c r="AV44" i="5"/>
  <c r="AV43" i="5"/>
  <c r="AV42" i="5"/>
  <c r="AV41" i="5"/>
  <c r="AV40" i="5"/>
  <c r="AV39" i="5"/>
  <c r="AV38" i="5"/>
  <c r="AV37" i="5"/>
  <c r="AV36" i="5"/>
  <c r="AV35" i="5"/>
  <c r="AV34" i="5"/>
  <c r="AV33" i="5"/>
  <c r="AV32" i="5"/>
  <c r="AV31" i="5"/>
  <c r="AV30" i="5"/>
  <c r="AV29" i="5"/>
  <c r="AV28" i="5"/>
  <c r="AV27" i="5"/>
  <c r="AV26" i="5"/>
  <c r="AV25" i="5"/>
  <c r="AV24" i="5"/>
  <c r="AV23" i="5"/>
  <c r="AV22" i="5"/>
  <c r="AV21" i="5"/>
  <c r="AV20" i="5"/>
  <c r="AV19" i="5"/>
  <c r="AV18" i="5"/>
  <c r="AV17" i="5"/>
  <c r="AV16" i="5"/>
  <c r="AV15" i="5"/>
  <c r="AV14" i="5"/>
  <c r="AV13" i="5"/>
  <c r="AV12" i="5"/>
  <c r="AV11" i="5"/>
  <c r="AV10" i="5"/>
  <c r="AV9" i="5"/>
  <c r="AV8" i="5"/>
  <c r="AT207" i="5"/>
  <c r="AT206" i="5"/>
  <c r="AT205" i="5"/>
  <c r="AT204" i="5"/>
  <c r="AT203" i="5"/>
  <c r="AT202" i="5"/>
  <c r="AT201" i="5"/>
  <c r="AT200" i="5"/>
  <c r="AT199" i="5"/>
  <c r="AT198" i="5"/>
  <c r="AT197" i="5"/>
  <c r="AT196" i="5"/>
  <c r="AT195" i="5"/>
  <c r="AT194" i="5"/>
  <c r="AT193" i="5"/>
  <c r="AT192" i="5"/>
  <c r="AT191" i="5"/>
  <c r="AT190" i="5"/>
  <c r="AT189" i="5"/>
  <c r="AT188" i="5"/>
  <c r="AT187" i="5"/>
  <c r="AT186" i="5"/>
  <c r="AT185" i="5"/>
  <c r="AT184" i="5"/>
  <c r="AT183" i="5"/>
  <c r="AT182" i="5"/>
  <c r="AT181" i="5"/>
  <c r="AT180" i="5"/>
  <c r="AT179" i="5"/>
  <c r="AT178" i="5"/>
  <c r="AT177" i="5"/>
  <c r="AT176" i="5"/>
  <c r="AT175" i="5"/>
  <c r="AT174" i="5"/>
  <c r="AT173" i="5"/>
  <c r="AT172" i="5"/>
  <c r="AT171" i="5"/>
  <c r="AT170" i="5"/>
  <c r="AT169" i="5"/>
  <c r="AT168" i="5"/>
  <c r="AT167" i="5"/>
  <c r="AT166" i="5"/>
  <c r="AT165" i="5"/>
  <c r="AT164" i="5"/>
  <c r="AT163" i="5"/>
  <c r="AT162" i="5"/>
  <c r="AT161" i="5"/>
  <c r="AT160" i="5"/>
  <c r="AT159" i="5"/>
  <c r="AT158" i="5"/>
  <c r="AT157" i="5"/>
  <c r="AT156" i="5"/>
  <c r="AT155" i="5"/>
  <c r="AT154" i="5"/>
  <c r="AT153" i="5"/>
  <c r="AT152" i="5"/>
  <c r="AT151" i="5"/>
  <c r="AT150" i="5"/>
  <c r="AT149" i="5"/>
  <c r="AT148" i="5"/>
  <c r="AT147" i="5"/>
  <c r="AT146" i="5"/>
  <c r="AT145" i="5"/>
  <c r="AT144" i="5"/>
  <c r="AT143" i="5"/>
  <c r="AT142" i="5"/>
  <c r="AT141" i="5"/>
  <c r="AT140" i="5"/>
  <c r="AT139" i="5"/>
  <c r="AT138" i="5"/>
  <c r="AT137" i="5"/>
  <c r="AT136" i="5"/>
  <c r="AT135" i="5"/>
  <c r="AT134" i="5"/>
  <c r="AT133" i="5"/>
  <c r="AT132" i="5"/>
  <c r="AT131" i="5"/>
  <c r="AT130" i="5"/>
  <c r="AT129" i="5"/>
  <c r="AT128" i="5"/>
  <c r="AT127" i="5"/>
  <c r="AT126" i="5"/>
  <c r="AT125" i="5"/>
  <c r="AT124" i="5"/>
  <c r="AT123" i="5"/>
  <c r="AT122" i="5"/>
  <c r="AT121" i="5"/>
  <c r="AT120" i="5"/>
  <c r="AT119" i="5"/>
  <c r="AT118" i="5"/>
  <c r="AT117" i="5"/>
  <c r="AT116" i="5"/>
  <c r="AT115" i="5"/>
  <c r="AT114" i="5"/>
  <c r="AT113" i="5"/>
  <c r="AT112" i="5"/>
  <c r="AT111" i="5"/>
  <c r="AT110" i="5"/>
  <c r="AT109" i="5"/>
  <c r="AT108" i="5"/>
  <c r="AT107" i="5"/>
  <c r="AT106" i="5"/>
  <c r="AT105" i="5"/>
  <c r="AT104" i="5"/>
  <c r="AT103" i="5"/>
  <c r="AT102" i="5"/>
  <c r="AT101" i="5"/>
  <c r="AT100" i="5"/>
  <c r="AT99" i="5"/>
  <c r="AT98" i="5"/>
  <c r="AT97" i="5"/>
  <c r="AT96" i="5"/>
  <c r="AT95" i="5"/>
  <c r="AT94" i="5"/>
  <c r="AT93" i="5"/>
  <c r="AT92" i="5"/>
  <c r="AT91" i="5"/>
  <c r="AT90" i="5"/>
  <c r="AT89" i="5"/>
  <c r="AT88" i="5"/>
  <c r="AT87" i="5"/>
  <c r="AT86" i="5"/>
  <c r="AT85" i="5"/>
  <c r="AT84" i="5"/>
  <c r="AT83" i="5"/>
  <c r="AT82" i="5"/>
  <c r="AT81" i="5"/>
  <c r="AT80" i="5"/>
  <c r="AT79" i="5"/>
  <c r="AT78" i="5"/>
  <c r="AT77" i="5"/>
  <c r="AT76" i="5"/>
  <c r="AT75" i="5"/>
  <c r="AT74" i="5"/>
  <c r="AT73" i="5"/>
  <c r="AT72" i="5"/>
  <c r="AT71" i="5"/>
  <c r="AT70" i="5"/>
  <c r="AT69" i="5"/>
  <c r="AT68" i="5"/>
  <c r="AT67" i="5"/>
  <c r="AT66" i="5"/>
  <c r="AT65" i="5"/>
  <c r="AT64" i="5"/>
  <c r="AT63" i="5"/>
  <c r="AT62" i="5"/>
  <c r="AT61" i="5"/>
  <c r="AT60" i="5"/>
  <c r="AT59" i="5"/>
  <c r="AT58" i="5"/>
  <c r="AT57" i="5"/>
  <c r="AT56" i="5"/>
  <c r="AT55" i="5"/>
  <c r="AT54" i="5"/>
  <c r="AT53" i="5"/>
  <c r="AT52" i="5"/>
  <c r="AT51" i="5"/>
  <c r="AT50" i="5"/>
  <c r="AT49" i="5"/>
  <c r="AT48" i="5"/>
  <c r="AT47" i="5"/>
  <c r="AT46" i="5"/>
  <c r="AT45" i="5"/>
  <c r="AT44" i="5"/>
  <c r="AT43" i="5"/>
  <c r="AT42" i="5"/>
  <c r="AT41" i="5"/>
  <c r="AT40" i="5"/>
  <c r="AT39" i="5"/>
  <c r="AT38" i="5"/>
  <c r="AT37" i="5"/>
  <c r="AT36" i="5"/>
  <c r="AT35" i="5"/>
  <c r="AT34" i="5"/>
  <c r="AT33" i="5"/>
  <c r="AT32" i="5"/>
  <c r="AT31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5" i="5"/>
  <c r="AT14" i="5"/>
  <c r="AT13" i="5"/>
  <c r="AT12" i="5"/>
  <c r="AT11" i="5"/>
  <c r="AT10" i="5"/>
  <c r="AT9" i="5"/>
  <c r="AT8" i="5"/>
  <c r="AR207" i="5"/>
  <c r="AR206" i="5"/>
  <c r="AR205" i="5"/>
  <c r="AR204" i="5"/>
  <c r="AR203" i="5"/>
  <c r="AR202" i="5"/>
  <c r="AR201" i="5"/>
  <c r="AR200" i="5"/>
  <c r="AR199" i="5"/>
  <c r="AR198" i="5"/>
  <c r="AR197" i="5"/>
  <c r="AR196" i="5"/>
  <c r="AR195" i="5"/>
  <c r="AR194" i="5"/>
  <c r="AR193" i="5"/>
  <c r="AR192" i="5"/>
  <c r="AR191" i="5"/>
  <c r="AR190" i="5"/>
  <c r="AR189" i="5"/>
  <c r="AR188" i="5"/>
  <c r="AR187" i="5"/>
  <c r="AR186" i="5"/>
  <c r="AR185" i="5"/>
  <c r="AR184" i="5"/>
  <c r="AR183" i="5"/>
  <c r="AR182" i="5"/>
  <c r="AR181" i="5"/>
  <c r="AR180" i="5"/>
  <c r="AR179" i="5"/>
  <c r="AR178" i="5"/>
  <c r="AR177" i="5"/>
  <c r="AR176" i="5"/>
  <c r="AR175" i="5"/>
  <c r="AR174" i="5"/>
  <c r="AR173" i="5"/>
  <c r="AR172" i="5"/>
  <c r="AR171" i="5"/>
  <c r="AR170" i="5"/>
  <c r="AR169" i="5"/>
  <c r="AR168" i="5"/>
  <c r="AR167" i="5"/>
  <c r="AR166" i="5"/>
  <c r="AR165" i="5"/>
  <c r="AR164" i="5"/>
  <c r="AR163" i="5"/>
  <c r="AR162" i="5"/>
  <c r="AR161" i="5"/>
  <c r="AR160" i="5"/>
  <c r="AR159" i="5"/>
  <c r="AR158" i="5"/>
  <c r="AR157" i="5"/>
  <c r="AR156" i="5"/>
  <c r="AR155" i="5"/>
  <c r="AR154" i="5"/>
  <c r="AR153" i="5"/>
  <c r="AR152" i="5"/>
  <c r="AR151" i="5"/>
  <c r="AR150" i="5"/>
  <c r="AR149" i="5"/>
  <c r="AR148" i="5"/>
  <c r="AR147" i="5"/>
  <c r="AR146" i="5"/>
  <c r="AR145" i="5"/>
  <c r="AR144" i="5"/>
  <c r="AR143" i="5"/>
  <c r="AR142" i="5"/>
  <c r="AR141" i="5"/>
  <c r="AR140" i="5"/>
  <c r="AR139" i="5"/>
  <c r="AR138" i="5"/>
  <c r="AR137" i="5"/>
  <c r="AR136" i="5"/>
  <c r="AR135" i="5"/>
  <c r="AR134" i="5"/>
  <c r="AR133" i="5"/>
  <c r="AR132" i="5"/>
  <c r="AR131" i="5"/>
  <c r="AR130" i="5"/>
  <c r="AR129" i="5"/>
  <c r="AR128" i="5"/>
  <c r="AR127" i="5"/>
  <c r="AR126" i="5"/>
  <c r="AR125" i="5"/>
  <c r="AR124" i="5"/>
  <c r="AR123" i="5"/>
  <c r="AR122" i="5"/>
  <c r="AR121" i="5"/>
  <c r="AR120" i="5"/>
  <c r="AR119" i="5"/>
  <c r="AR118" i="5"/>
  <c r="AR117" i="5"/>
  <c r="AR116" i="5"/>
  <c r="AR115" i="5"/>
  <c r="AR114" i="5"/>
  <c r="AR113" i="5"/>
  <c r="AR112" i="5"/>
  <c r="AR111" i="5"/>
  <c r="AR110" i="5"/>
  <c r="AR109" i="5"/>
  <c r="AR108" i="5"/>
  <c r="AR107" i="5"/>
  <c r="AR106" i="5"/>
  <c r="AR105" i="5"/>
  <c r="AR104" i="5"/>
  <c r="AR103" i="5"/>
  <c r="AR102" i="5"/>
  <c r="AR101" i="5"/>
  <c r="AR100" i="5"/>
  <c r="AR99" i="5"/>
  <c r="AR98" i="5"/>
  <c r="AR97" i="5"/>
  <c r="AR96" i="5"/>
  <c r="AR95" i="5"/>
  <c r="AR94" i="5"/>
  <c r="AR93" i="5"/>
  <c r="AR92" i="5"/>
  <c r="AR91" i="5"/>
  <c r="AR90" i="5"/>
  <c r="AR89" i="5"/>
  <c r="AR88" i="5"/>
  <c r="AR87" i="5"/>
  <c r="AR86" i="5"/>
  <c r="AR85" i="5"/>
  <c r="AR84" i="5"/>
  <c r="AR83" i="5"/>
  <c r="AR82" i="5"/>
  <c r="AR81" i="5"/>
  <c r="AR80" i="5"/>
  <c r="AR79" i="5"/>
  <c r="AR78" i="5"/>
  <c r="AR77" i="5"/>
  <c r="AR76" i="5"/>
  <c r="AR75" i="5"/>
  <c r="AR74" i="5"/>
  <c r="AR73" i="5"/>
  <c r="AR72" i="5"/>
  <c r="AR71" i="5"/>
  <c r="AR70" i="5"/>
  <c r="AR69" i="5"/>
  <c r="AR68" i="5"/>
  <c r="AR67" i="5"/>
  <c r="AR66" i="5"/>
  <c r="AR65" i="5"/>
  <c r="AR64" i="5"/>
  <c r="AR63" i="5"/>
  <c r="AR62" i="5"/>
  <c r="AR61" i="5"/>
  <c r="AR60" i="5"/>
  <c r="AR59" i="5"/>
  <c r="AR58" i="5"/>
  <c r="AR57" i="5"/>
  <c r="AR56" i="5"/>
  <c r="AR55" i="5"/>
  <c r="AR54" i="5"/>
  <c r="AR53" i="5"/>
  <c r="AR52" i="5"/>
  <c r="AR51" i="5"/>
  <c r="AR50" i="5"/>
  <c r="AR49" i="5"/>
  <c r="AR48" i="5"/>
  <c r="AR47" i="5"/>
  <c r="AR46" i="5"/>
  <c r="AR45" i="5"/>
  <c r="AR44" i="5"/>
  <c r="AR43" i="5"/>
  <c r="AR42" i="5"/>
  <c r="AR41" i="5"/>
  <c r="AR40" i="5"/>
  <c r="AR39" i="5"/>
  <c r="AR38" i="5"/>
  <c r="AR37" i="5"/>
  <c r="AR36" i="5"/>
  <c r="AR35" i="5"/>
  <c r="AR34" i="5"/>
  <c r="AR33" i="5"/>
  <c r="AR32" i="5"/>
  <c r="AR31" i="5"/>
  <c r="AR30" i="5"/>
  <c r="AR29" i="5"/>
  <c r="AR28" i="5"/>
  <c r="AR27" i="5"/>
  <c r="AR26" i="5"/>
  <c r="AR25" i="5"/>
  <c r="AR24" i="5"/>
  <c r="AR23" i="5"/>
  <c r="AR22" i="5"/>
  <c r="AR21" i="5"/>
  <c r="AR20" i="5"/>
  <c r="AR19" i="5"/>
  <c r="AR18" i="5"/>
  <c r="AR17" i="5"/>
  <c r="AR16" i="5"/>
  <c r="AR15" i="5"/>
  <c r="AR14" i="5"/>
  <c r="AR13" i="5"/>
  <c r="AR12" i="5"/>
  <c r="AR11" i="5"/>
  <c r="AR10" i="5"/>
  <c r="AR9" i="5"/>
  <c r="AR8" i="5"/>
  <c r="AP207" i="5"/>
  <c r="AP206" i="5"/>
  <c r="AP205" i="5"/>
  <c r="AP204" i="5"/>
  <c r="AP203" i="5"/>
  <c r="AP202" i="5"/>
  <c r="AP201" i="5"/>
  <c r="AP200" i="5"/>
  <c r="AP199" i="5"/>
  <c r="AP198" i="5"/>
  <c r="AP197" i="5"/>
  <c r="AP196" i="5"/>
  <c r="AP195" i="5"/>
  <c r="AP194" i="5"/>
  <c r="AP193" i="5"/>
  <c r="AP192" i="5"/>
  <c r="AP191" i="5"/>
  <c r="AP190" i="5"/>
  <c r="AP189" i="5"/>
  <c r="AP188" i="5"/>
  <c r="AP187" i="5"/>
  <c r="AP186" i="5"/>
  <c r="AP185" i="5"/>
  <c r="AP184" i="5"/>
  <c r="AP183" i="5"/>
  <c r="AP182" i="5"/>
  <c r="AP181" i="5"/>
  <c r="AP180" i="5"/>
  <c r="AP179" i="5"/>
  <c r="AP178" i="5"/>
  <c r="AP177" i="5"/>
  <c r="AP176" i="5"/>
  <c r="AP175" i="5"/>
  <c r="AP174" i="5"/>
  <c r="AP173" i="5"/>
  <c r="AP172" i="5"/>
  <c r="AP171" i="5"/>
  <c r="AP170" i="5"/>
  <c r="AP169" i="5"/>
  <c r="AP168" i="5"/>
  <c r="AP167" i="5"/>
  <c r="AP166" i="5"/>
  <c r="AP165" i="5"/>
  <c r="AP164" i="5"/>
  <c r="AP163" i="5"/>
  <c r="AP162" i="5"/>
  <c r="AP161" i="5"/>
  <c r="AP160" i="5"/>
  <c r="AP159" i="5"/>
  <c r="AP158" i="5"/>
  <c r="AP157" i="5"/>
  <c r="AP156" i="5"/>
  <c r="AP155" i="5"/>
  <c r="AP154" i="5"/>
  <c r="AP153" i="5"/>
  <c r="AP152" i="5"/>
  <c r="AP151" i="5"/>
  <c r="AP150" i="5"/>
  <c r="AP149" i="5"/>
  <c r="AP148" i="5"/>
  <c r="AP147" i="5"/>
  <c r="AP146" i="5"/>
  <c r="AP145" i="5"/>
  <c r="AP144" i="5"/>
  <c r="AP143" i="5"/>
  <c r="AP142" i="5"/>
  <c r="AP141" i="5"/>
  <c r="AP140" i="5"/>
  <c r="AP139" i="5"/>
  <c r="AP138" i="5"/>
  <c r="AP137" i="5"/>
  <c r="AP136" i="5"/>
  <c r="AP135" i="5"/>
  <c r="AP134" i="5"/>
  <c r="AP133" i="5"/>
  <c r="AP132" i="5"/>
  <c r="AP131" i="5"/>
  <c r="AP130" i="5"/>
  <c r="AP129" i="5"/>
  <c r="AP128" i="5"/>
  <c r="AP127" i="5"/>
  <c r="AP126" i="5"/>
  <c r="AP125" i="5"/>
  <c r="AP124" i="5"/>
  <c r="AP123" i="5"/>
  <c r="AP122" i="5"/>
  <c r="AP121" i="5"/>
  <c r="AP120" i="5"/>
  <c r="AP119" i="5"/>
  <c r="AP118" i="5"/>
  <c r="AP117" i="5"/>
  <c r="AP116" i="5"/>
  <c r="AP115" i="5"/>
  <c r="AP114" i="5"/>
  <c r="AP113" i="5"/>
  <c r="AP112" i="5"/>
  <c r="AP111" i="5"/>
  <c r="AP110" i="5"/>
  <c r="AP109" i="5"/>
  <c r="AP108" i="5"/>
  <c r="AP107" i="5"/>
  <c r="AP106" i="5"/>
  <c r="AP105" i="5"/>
  <c r="AP104" i="5"/>
  <c r="AP103" i="5"/>
  <c r="AP102" i="5"/>
  <c r="AP101" i="5"/>
  <c r="AP100" i="5"/>
  <c r="AP99" i="5"/>
  <c r="AP98" i="5"/>
  <c r="AP97" i="5"/>
  <c r="AP96" i="5"/>
  <c r="AP95" i="5"/>
  <c r="AP94" i="5"/>
  <c r="AP93" i="5"/>
  <c r="AP92" i="5"/>
  <c r="AP91" i="5"/>
  <c r="AP90" i="5"/>
  <c r="AP89" i="5"/>
  <c r="AP88" i="5"/>
  <c r="AP87" i="5"/>
  <c r="AP86" i="5"/>
  <c r="AP85" i="5"/>
  <c r="AP84" i="5"/>
  <c r="AP83" i="5"/>
  <c r="AP82" i="5"/>
  <c r="AP81" i="5"/>
  <c r="AP80" i="5"/>
  <c r="AP79" i="5"/>
  <c r="AP78" i="5"/>
  <c r="AP77" i="5"/>
  <c r="AP76" i="5"/>
  <c r="AP75" i="5"/>
  <c r="AP74" i="5"/>
  <c r="AP73" i="5"/>
  <c r="AP72" i="5"/>
  <c r="AP71" i="5"/>
  <c r="AP70" i="5"/>
  <c r="AP69" i="5"/>
  <c r="AP68" i="5"/>
  <c r="AP67" i="5"/>
  <c r="AP66" i="5"/>
  <c r="AP65" i="5"/>
  <c r="AP64" i="5"/>
  <c r="AP63" i="5"/>
  <c r="AP62" i="5"/>
  <c r="AP61" i="5"/>
  <c r="AP60" i="5"/>
  <c r="AP59" i="5"/>
  <c r="AP58" i="5"/>
  <c r="AP57" i="5"/>
  <c r="AP56" i="5"/>
  <c r="AP55" i="5"/>
  <c r="AP54" i="5"/>
  <c r="AP53" i="5"/>
  <c r="AP52" i="5"/>
  <c r="AP51" i="5"/>
  <c r="AP50" i="5"/>
  <c r="AP49" i="5"/>
  <c r="AP48" i="5"/>
  <c r="AP47" i="5"/>
  <c r="AP46" i="5"/>
  <c r="AP45" i="5"/>
  <c r="AP44" i="5"/>
  <c r="AP43" i="5"/>
  <c r="AP42" i="5"/>
  <c r="AP41" i="5"/>
  <c r="AP40" i="5"/>
  <c r="AP39" i="5"/>
  <c r="AP38" i="5"/>
  <c r="AP37" i="5"/>
  <c r="AP36" i="5"/>
  <c r="AP35" i="5"/>
  <c r="AP34" i="5"/>
  <c r="AP33" i="5"/>
  <c r="AP32" i="5"/>
  <c r="AP31" i="5"/>
  <c r="AP30" i="5"/>
  <c r="AP29" i="5"/>
  <c r="AP28" i="5"/>
  <c r="AP27" i="5"/>
  <c r="AP26" i="5"/>
  <c r="AP25" i="5"/>
  <c r="AP24" i="5"/>
  <c r="AP23" i="5"/>
  <c r="AP22" i="5"/>
  <c r="AP21" i="5"/>
  <c r="AP20" i="5"/>
  <c r="AP19" i="5"/>
  <c r="AP18" i="5"/>
  <c r="AP17" i="5"/>
  <c r="AP16" i="5"/>
  <c r="AP15" i="5"/>
  <c r="AP14" i="5"/>
  <c r="AP13" i="5"/>
  <c r="AP12" i="5"/>
  <c r="AP11" i="5"/>
  <c r="AP10" i="5"/>
  <c r="AP9" i="5"/>
  <c r="AP8" i="5"/>
  <c r="AN207" i="5"/>
  <c r="AN206" i="5"/>
  <c r="AN205" i="5"/>
  <c r="AN204" i="5"/>
  <c r="AN203" i="5"/>
  <c r="AN202" i="5"/>
  <c r="AN201" i="5"/>
  <c r="AN200" i="5"/>
  <c r="AN199" i="5"/>
  <c r="AN198" i="5"/>
  <c r="AN197" i="5"/>
  <c r="AN196" i="5"/>
  <c r="AN195" i="5"/>
  <c r="AN194" i="5"/>
  <c r="AN193" i="5"/>
  <c r="AN192" i="5"/>
  <c r="AN191" i="5"/>
  <c r="AN190" i="5"/>
  <c r="AN189" i="5"/>
  <c r="AN188" i="5"/>
  <c r="AN187" i="5"/>
  <c r="AN186" i="5"/>
  <c r="AN185" i="5"/>
  <c r="AN184" i="5"/>
  <c r="AN183" i="5"/>
  <c r="AN182" i="5"/>
  <c r="AN181" i="5"/>
  <c r="AN180" i="5"/>
  <c r="AN179" i="5"/>
  <c r="AN178" i="5"/>
  <c r="AN177" i="5"/>
  <c r="AN176" i="5"/>
  <c r="AN175" i="5"/>
  <c r="AN174" i="5"/>
  <c r="AN173" i="5"/>
  <c r="AN172" i="5"/>
  <c r="AN171" i="5"/>
  <c r="AN170" i="5"/>
  <c r="AN169" i="5"/>
  <c r="AN168" i="5"/>
  <c r="AN167" i="5"/>
  <c r="AN166" i="5"/>
  <c r="AN165" i="5"/>
  <c r="AN164" i="5"/>
  <c r="AN163" i="5"/>
  <c r="AN162" i="5"/>
  <c r="AN161" i="5"/>
  <c r="AN160" i="5"/>
  <c r="AN159" i="5"/>
  <c r="AN158" i="5"/>
  <c r="AN157" i="5"/>
  <c r="AN156" i="5"/>
  <c r="AN155" i="5"/>
  <c r="AN154" i="5"/>
  <c r="AN153" i="5"/>
  <c r="AN152" i="5"/>
  <c r="AN151" i="5"/>
  <c r="AN150" i="5"/>
  <c r="AN149" i="5"/>
  <c r="AN148" i="5"/>
  <c r="AN147" i="5"/>
  <c r="AN146" i="5"/>
  <c r="AN145" i="5"/>
  <c r="AN144" i="5"/>
  <c r="AN143" i="5"/>
  <c r="AN142" i="5"/>
  <c r="AN141" i="5"/>
  <c r="AN140" i="5"/>
  <c r="AN139" i="5"/>
  <c r="AN138" i="5"/>
  <c r="AN137" i="5"/>
  <c r="AN136" i="5"/>
  <c r="AN135" i="5"/>
  <c r="AN134" i="5"/>
  <c r="AN133" i="5"/>
  <c r="AN132" i="5"/>
  <c r="AN131" i="5"/>
  <c r="AN130" i="5"/>
  <c r="AN129" i="5"/>
  <c r="AN128" i="5"/>
  <c r="AN127" i="5"/>
  <c r="AN126" i="5"/>
  <c r="AN125" i="5"/>
  <c r="AN124" i="5"/>
  <c r="AN123" i="5"/>
  <c r="AN122" i="5"/>
  <c r="AN121" i="5"/>
  <c r="AN120" i="5"/>
  <c r="AN119" i="5"/>
  <c r="AN118" i="5"/>
  <c r="AN117" i="5"/>
  <c r="AN116" i="5"/>
  <c r="AN115" i="5"/>
  <c r="AN114" i="5"/>
  <c r="AN113" i="5"/>
  <c r="AN112" i="5"/>
  <c r="AN111" i="5"/>
  <c r="AN110" i="5"/>
  <c r="AN109" i="5"/>
  <c r="AN108" i="5"/>
  <c r="AN107" i="5"/>
  <c r="AN106" i="5"/>
  <c r="AN105" i="5"/>
  <c r="AN104" i="5"/>
  <c r="AN103" i="5"/>
  <c r="AN102" i="5"/>
  <c r="AN101" i="5"/>
  <c r="AN100" i="5"/>
  <c r="AN99" i="5"/>
  <c r="AN98" i="5"/>
  <c r="AN97" i="5"/>
  <c r="AN96" i="5"/>
  <c r="AN95" i="5"/>
  <c r="AN94" i="5"/>
  <c r="AN93" i="5"/>
  <c r="AN92" i="5"/>
  <c r="AN91" i="5"/>
  <c r="AN90" i="5"/>
  <c r="AN89" i="5"/>
  <c r="AN88" i="5"/>
  <c r="AN87" i="5"/>
  <c r="AN86" i="5"/>
  <c r="AN85" i="5"/>
  <c r="AN84" i="5"/>
  <c r="AN83" i="5"/>
  <c r="AN82" i="5"/>
  <c r="AN81" i="5"/>
  <c r="AN80" i="5"/>
  <c r="AN79" i="5"/>
  <c r="AN78" i="5"/>
  <c r="AN77" i="5"/>
  <c r="AN76" i="5"/>
  <c r="AN75" i="5"/>
  <c r="AN74" i="5"/>
  <c r="AN73" i="5"/>
  <c r="AN72" i="5"/>
  <c r="AN71" i="5"/>
  <c r="AN70" i="5"/>
  <c r="AN69" i="5"/>
  <c r="AN68" i="5"/>
  <c r="AN67" i="5"/>
  <c r="AN66" i="5"/>
  <c r="AN65" i="5"/>
  <c r="AN64" i="5"/>
  <c r="AN63" i="5"/>
  <c r="AN62" i="5"/>
  <c r="AN61" i="5"/>
  <c r="AN60" i="5"/>
  <c r="AN59" i="5"/>
  <c r="AN58" i="5"/>
  <c r="AN57" i="5"/>
  <c r="AN56" i="5"/>
  <c r="AN55" i="5"/>
  <c r="AN54" i="5"/>
  <c r="AN53" i="5"/>
  <c r="AN52" i="5"/>
  <c r="AN51" i="5"/>
  <c r="AN50" i="5"/>
  <c r="AN49" i="5"/>
  <c r="AN48" i="5"/>
  <c r="AN47" i="5"/>
  <c r="AN46" i="5"/>
  <c r="AN45" i="5"/>
  <c r="AN44" i="5"/>
  <c r="AN43" i="5"/>
  <c r="AN42" i="5"/>
  <c r="AN41" i="5"/>
  <c r="AN40" i="5"/>
  <c r="AN39" i="5"/>
  <c r="AN38" i="5"/>
  <c r="AN37" i="5"/>
  <c r="AN36" i="5"/>
  <c r="AN35" i="5"/>
  <c r="AN34" i="5"/>
  <c r="AN33" i="5"/>
  <c r="AN32" i="5"/>
  <c r="AN31" i="5"/>
  <c r="AN30" i="5"/>
  <c r="AN29" i="5"/>
  <c r="AN28" i="5"/>
  <c r="AN27" i="5"/>
  <c r="AN26" i="5"/>
  <c r="AN25" i="5"/>
  <c r="AN24" i="5"/>
  <c r="AN23" i="5"/>
  <c r="AN22" i="5"/>
  <c r="AN21" i="5"/>
  <c r="AN20" i="5"/>
  <c r="AN19" i="5"/>
  <c r="AN18" i="5"/>
  <c r="AN17" i="5"/>
  <c r="AN16" i="5"/>
  <c r="AN15" i="5"/>
  <c r="AN14" i="5"/>
  <c r="AN13" i="5"/>
  <c r="AN12" i="5"/>
  <c r="AN11" i="5"/>
  <c r="AN10" i="5"/>
  <c r="AN9" i="5"/>
  <c r="AN8" i="5"/>
  <c r="AL207" i="5"/>
  <c r="AL206" i="5"/>
  <c r="AL205" i="5"/>
  <c r="AL204" i="5"/>
  <c r="AL203" i="5"/>
  <c r="AL202" i="5"/>
  <c r="AL201" i="5"/>
  <c r="AL200" i="5"/>
  <c r="AL199" i="5"/>
  <c r="AL198" i="5"/>
  <c r="AL197" i="5"/>
  <c r="AL196" i="5"/>
  <c r="AL195" i="5"/>
  <c r="AL194" i="5"/>
  <c r="AL193" i="5"/>
  <c r="AL192" i="5"/>
  <c r="AL191" i="5"/>
  <c r="AL190" i="5"/>
  <c r="AL189" i="5"/>
  <c r="AL188" i="5"/>
  <c r="AL187" i="5"/>
  <c r="AL186" i="5"/>
  <c r="AL185" i="5"/>
  <c r="AL184" i="5"/>
  <c r="AL183" i="5"/>
  <c r="AL182" i="5"/>
  <c r="AL181" i="5"/>
  <c r="AL180" i="5"/>
  <c r="AL179" i="5"/>
  <c r="AL178" i="5"/>
  <c r="AL177" i="5"/>
  <c r="AL176" i="5"/>
  <c r="AL175" i="5"/>
  <c r="AL174" i="5"/>
  <c r="AL173" i="5"/>
  <c r="AL172" i="5"/>
  <c r="AL171" i="5"/>
  <c r="AL170" i="5"/>
  <c r="AL169" i="5"/>
  <c r="AL168" i="5"/>
  <c r="AL167" i="5"/>
  <c r="AL166" i="5"/>
  <c r="AL165" i="5"/>
  <c r="AL164" i="5"/>
  <c r="AL163" i="5"/>
  <c r="AL162" i="5"/>
  <c r="AL161" i="5"/>
  <c r="AL160" i="5"/>
  <c r="AL159" i="5"/>
  <c r="AL158" i="5"/>
  <c r="AL157" i="5"/>
  <c r="AL156" i="5"/>
  <c r="AL155" i="5"/>
  <c r="AL154" i="5"/>
  <c r="AL153" i="5"/>
  <c r="AL152" i="5"/>
  <c r="AL151" i="5"/>
  <c r="AL150" i="5"/>
  <c r="AL149" i="5"/>
  <c r="AL148" i="5"/>
  <c r="AL147" i="5"/>
  <c r="AL146" i="5"/>
  <c r="AL145" i="5"/>
  <c r="AL144" i="5"/>
  <c r="AL143" i="5"/>
  <c r="AL142" i="5"/>
  <c r="AL141" i="5"/>
  <c r="AL140" i="5"/>
  <c r="AL139" i="5"/>
  <c r="AL138" i="5"/>
  <c r="AL137" i="5"/>
  <c r="AL136" i="5"/>
  <c r="AL135" i="5"/>
  <c r="AL134" i="5"/>
  <c r="AL133" i="5"/>
  <c r="AL132" i="5"/>
  <c r="AL131" i="5"/>
  <c r="AL130" i="5"/>
  <c r="AL129" i="5"/>
  <c r="AL128" i="5"/>
  <c r="AL127" i="5"/>
  <c r="AL126" i="5"/>
  <c r="AL125" i="5"/>
  <c r="AL124" i="5"/>
  <c r="AL123" i="5"/>
  <c r="AL122" i="5"/>
  <c r="AL121" i="5"/>
  <c r="AL120" i="5"/>
  <c r="AL119" i="5"/>
  <c r="AL118" i="5"/>
  <c r="AL117" i="5"/>
  <c r="AL116" i="5"/>
  <c r="AL115" i="5"/>
  <c r="AL114" i="5"/>
  <c r="AL113" i="5"/>
  <c r="AL112" i="5"/>
  <c r="AL111" i="5"/>
  <c r="AL110" i="5"/>
  <c r="AL109" i="5"/>
  <c r="AL108" i="5"/>
  <c r="AL107" i="5"/>
  <c r="AL106" i="5"/>
  <c r="AL105" i="5"/>
  <c r="AL104" i="5"/>
  <c r="AL103" i="5"/>
  <c r="AL102" i="5"/>
  <c r="AL101" i="5"/>
  <c r="AL100" i="5"/>
  <c r="AL99" i="5"/>
  <c r="AL98" i="5"/>
  <c r="AL97" i="5"/>
  <c r="AL96" i="5"/>
  <c r="AL95" i="5"/>
  <c r="AL94" i="5"/>
  <c r="AL93" i="5"/>
  <c r="AL92" i="5"/>
  <c r="AL91" i="5"/>
  <c r="AL90" i="5"/>
  <c r="AL89" i="5"/>
  <c r="AL88" i="5"/>
  <c r="AL87" i="5"/>
  <c r="AL86" i="5"/>
  <c r="AL85" i="5"/>
  <c r="AL84" i="5"/>
  <c r="AL83" i="5"/>
  <c r="AL82" i="5"/>
  <c r="AL81" i="5"/>
  <c r="AL80" i="5"/>
  <c r="AL79" i="5"/>
  <c r="AL78" i="5"/>
  <c r="AL77" i="5"/>
  <c r="AL76" i="5"/>
  <c r="AL75" i="5"/>
  <c r="AL74" i="5"/>
  <c r="AL73" i="5"/>
  <c r="AL72" i="5"/>
  <c r="AL71" i="5"/>
  <c r="AL70" i="5"/>
  <c r="AL69" i="5"/>
  <c r="AL68" i="5"/>
  <c r="AL67" i="5"/>
  <c r="AL66" i="5"/>
  <c r="AL65" i="5"/>
  <c r="AL64" i="5"/>
  <c r="AL63" i="5"/>
  <c r="AL62" i="5"/>
  <c r="AL61" i="5"/>
  <c r="AL60" i="5"/>
  <c r="AL59" i="5"/>
  <c r="AL58" i="5"/>
  <c r="AL57" i="5"/>
  <c r="AL56" i="5"/>
  <c r="AL55" i="5"/>
  <c r="AL54" i="5"/>
  <c r="AL53" i="5"/>
  <c r="AL52" i="5"/>
  <c r="AL51" i="5"/>
  <c r="AL50" i="5"/>
  <c r="AL49" i="5"/>
  <c r="AL48" i="5"/>
  <c r="AL47" i="5"/>
  <c r="AL46" i="5"/>
  <c r="AL45" i="5"/>
  <c r="AL44" i="5"/>
  <c r="AL43" i="5"/>
  <c r="AL42" i="5"/>
  <c r="AL41" i="5"/>
  <c r="AL40" i="5"/>
  <c r="AL39" i="5"/>
  <c r="AL38" i="5"/>
  <c r="AL37" i="5"/>
  <c r="AL36" i="5"/>
  <c r="AL35" i="5"/>
  <c r="AL34" i="5"/>
  <c r="AL33" i="5"/>
  <c r="AL32" i="5"/>
  <c r="AL31" i="5"/>
  <c r="AL30" i="5"/>
  <c r="AL29" i="5"/>
  <c r="AL28" i="5"/>
  <c r="AL27" i="5"/>
  <c r="AL26" i="5"/>
  <c r="AL25" i="5"/>
  <c r="AL24" i="5"/>
  <c r="AL23" i="5"/>
  <c r="AL22" i="5"/>
  <c r="AL21" i="5"/>
  <c r="AL20" i="5"/>
  <c r="AL19" i="5"/>
  <c r="AL18" i="5"/>
  <c r="AL17" i="5"/>
  <c r="AL16" i="5"/>
  <c r="AL15" i="5"/>
  <c r="AL14" i="5"/>
  <c r="AL13" i="5"/>
  <c r="AL12" i="5"/>
  <c r="AL11" i="5"/>
  <c r="AL10" i="5"/>
  <c r="AL9" i="5"/>
  <c r="AL8" i="5"/>
  <c r="AJ207" i="5"/>
  <c r="AJ206" i="5"/>
  <c r="AJ205" i="5"/>
  <c r="AJ204" i="5"/>
  <c r="AJ203" i="5"/>
  <c r="AJ202" i="5"/>
  <c r="AJ201" i="5"/>
  <c r="AJ200" i="5"/>
  <c r="AJ199" i="5"/>
  <c r="AJ198" i="5"/>
  <c r="AJ197" i="5"/>
  <c r="AJ196" i="5"/>
  <c r="AJ195" i="5"/>
  <c r="AJ194" i="5"/>
  <c r="AJ193" i="5"/>
  <c r="AJ192" i="5"/>
  <c r="AJ191" i="5"/>
  <c r="AJ190" i="5"/>
  <c r="AJ189" i="5"/>
  <c r="AJ188" i="5"/>
  <c r="AJ187" i="5"/>
  <c r="AJ186" i="5"/>
  <c r="AJ185" i="5"/>
  <c r="AJ184" i="5"/>
  <c r="AJ183" i="5"/>
  <c r="AJ182" i="5"/>
  <c r="AJ181" i="5"/>
  <c r="AJ180" i="5"/>
  <c r="AJ179" i="5"/>
  <c r="AJ178" i="5"/>
  <c r="AJ177" i="5"/>
  <c r="AJ176" i="5"/>
  <c r="AJ175" i="5"/>
  <c r="AJ174" i="5"/>
  <c r="AJ173" i="5"/>
  <c r="AJ172" i="5"/>
  <c r="AJ171" i="5"/>
  <c r="AJ170" i="5"/>
  <c r="AJ169" i="5"/>
  <c r="AJ168" i="5"/>
  <c r="AJ167" i="5"/>
  <c r="AJ166" i="5"/>
  <c r="AJ165" i="5"/>
  <c r="AJ164" i="5"/>
  <c r="AJ163" i="5"/>
  <c r="AJ162" i="5"/>
  <c r="AJ161" i="5"/>
  <c r="AJ160" i="5"/>
  <c r="AJ159" i="5"/>
  <c r="AJ158" i="5"/>
  <c r="AJ157" i="5"/>
  <c r="AJ156" i="5"/>
  <c r="AJ155" i="5"/>
  <c r="AJ154" i="5"/>
  <c r="AJ153" i="5"/>
  <c r="AJ152" i="5"/>
  <c r="AJ151" i="5"/>
  <c r="AJ150" i="5"/>
  <c r="AJ149" i="5"/>
  <c r="AJ148" i="5"/>
  <c r="AJ147" i="5"/>
  <c r="AJ146" i="5"/>
  <c r="AJ145" i="5"/>
  <c r="AJ144" i="5"/>
  <c r="AJ143" i="5"/>
  <c r="AJ142" i="5"/>
  <c r="AJ141" i="5"/>
  <c r="AJ140" i="5"/>
  <c r="AJ139" i="5"/>
  <c r="AJ138" i="5"/>
  <c r="AJ137" i="5"/>
  <c r="AJ136" i="5"/>
  <c r="AJ135" i="5"/>
  <c r="AJ134" i="5"/>
  <c r="AJ133" i="5"/>
  <c r="AJ132" i="5"/>
  <c r="AJ131" i="5"/>
  <c r="AJ130" i="5"/>
  <c r="AJ129" i="5"/>
  <c r="AJ128" i="5"/>
  <c r="AJ127" i="5"/>
  <c r="AJ126" i="5"/>
  <c r="AJ125" i="5"/>
  <c r="AJ124" i="5"/>
  <c r="AJ123" i="5"/>
  <c r="AJ122" i="5"/>
  <c r="AJ121" i="5"/>
  <c r="AJ120" i="5"/>
  <c r="AJ119" i="5"/>
  <c r="AJ118" i="5"/>
  <c r="AJ117" i="5"/>
  <c r="AJ116" i="5"/>
  <c r="AJ115" i="5"/>
  <c r="AJ114" i="5"/>
  <c r="AJ113" i="5"/>
  <c r="AJ112" i="5"/>
  <c r="AJ111" i="5"/>
  <c r="AJ110" i="5"/>
  <c r="AJ109" i="5"/>
  <c r="AJ108" i="5"/>
  <c r="AJ107" i="5"/>
  <c r="AJ106" i="5"/>
  <c r="AJ105" i="5"/>
  <c r="AJ104" i="5"/>
  <c r="AJ103" i="5"/>
  <c r="AJ102" i="5"/>
  <c r="AJ101" i="5"/>
  <c r="AJ100" i="5"/>
  <c r="AJ99" i="5"/>
  <c r="AJ98" i="5"/>
  <c r="AJ97" i="5"/>
  <c r="AJ96" i="5"/>
  <c r="AJ95" i="5"/>
  <c r="AJ94" i="5"/>
  <c r="AJ93" i="5"/>
  <c r="AJ92" i="5"/>
  <c r="AJ91" i="5"/>
  <c r="AJ90" i="5"/>
  <c r="AJ89" i="5"/>
  <c r="AJ88" i="5"/>
  <c r="AJ87" i="5"/>
  <c r="AJ86" i="5"/>
  <c r="AJ85" i="5"/>
  <c r="AJ84" i="5"/>
  <c r="AJ83" i="5"/>
  <c r="AJ82" i="5"/>
  <c r="AJ81" i="5"/>
  <c r="AJ80" i="5"/>
  <c r="AJ79" i="5"/>
  <c r="AJ78" i="5"/>
  <c r="AJ77" i="5"/>
  <c r="AJ76" i="5"/>
  <c r="AJ75" i="5"/>
  <c r="AJ74" i="5"/>
  <c r="AJ73" i="5"/>
  <c r="AJ72" i="5"/>
  <c r="AJ71" i="5"/>
  <c r="AJ70" i="5"/>
  <c r="AJ69" i="5"/>
  <c r="AJ68" i="5"/>
  <c r="AJ67" i="5"/>
  <c r="AJ66" i="5"/>
  <c r="AJ65" i="5"/>
  <c r="AJ64" i="5"/>
  <c r="AJ63" i="5"/>
  <c r="AJ62" i="5"/>
  <c r="AJ61" i="5"/>
  <c r="AJ60" i="5"/>
  <c r="AJ59" i="5"/>
  <c r="AJ58" i="5"/>
  <c r="AJ57" i="5"/>
  <c r="AJ56" i="5"/>
  <c r="AJ55" i="5"/>
  <c r="AJ54" i="5"/>
  <c r="AJ53" i="5"/>
  <c r="AJ52" i="5"/>
  <c r="AJ51" i="5"/>
  <c r="AJ50" i="5"/>
  <c r="AJ49" i="5"/>
  <c r="AJ48" i="5"/>
  <c r="AJ47" i="5"/>
  <c r="AJ46" i="5"/>
  <c r="AJ45" i="5"/>
  <c r="AJ44" i="5"/>
  <c r="AJ43" i="5"/>
  <c r="AJ42" i="5"/>
  <c r="AJ41" i="5"/>
  <c r="AJ40" i="5"/>
  <c r="AJ39" i="5"/>
  <c r="AJ38" i="5"/>
  <c r="AJ37" i="5"/>
  <c r="AJ36" i="5"/>
  <c r="AJ35" i="5"/>
  <c r="AJ34" i="5"/>
  <c r="AJ33" i="5"/>
  <c r="AJ32" i="5"/>
  <c r="AJ31" i="5"/>
  <c r="AJ30" i="5"/>
  <c r="AJ29" i="5"/>
  <c r="AJ28" i="5"/>
  <c r="AJ27" i="5"/>
  <c r="AJ26" i="5"/>
  <c r="AJ25" i="5"/>
  <c r="AJ24" i="5"/>
  <c r="AJ23" i="5"/>
  <c r="AJ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H207" i="5"/>
  <c r="AH206" i="5"/>
  <c r="AH205" i="5"/>
  <c r="AH204" i="5"/>
  <c r="AH203" i="5"/>
  <c r="AH202" i="5"/>
  <c r="AH201" i="5"/>
  <c r="AH200" i="5"/>
  <c r="AH199" i="5"/>
  <c r="AH198" i="5"/>
  <c r="AH197" i="5"/>
  <c r="AH196" i="5"/>
  <c r="AH195" i="5"/>
  <c r="AH194" i="5"/>
  <c r="AH193" i="5"/>
  <c r="AH192" i="5"/>
  <c r="AH191" i="5"/>
  <c r="AH190" i="5"/>
  <c r="AH189" i="5"/>
  <c r="AH188" i="5"/>
  <c r="AH187" i="5"/>
  <c r="AH186" i="5"/>
  <c r="AH185" i="5"/>
  <c r="AH184" i="5"/>
  <c r="AH183" i="5"/>
  <c r="AH182" i="5"/>
  <c r="AH181" i="5"/>
  <c r="AH180" i="5"/>
  <c r="AH179" i="5"/>
  <c r="AH178" i="5"/>
  <c r="AH177" i="5"/>
  <c r="AH176" i="5"/>
  <c r="AH175" i="5"/>
  <c r="AH174" i="5"/>
  <c r="AH173" i="5"/>
  <c r="AH172" i="5"/>
  <c r="AH171" i="5"/>
  <c r="AH170" i="5"/>
  <c r="AH169" i="5"/>
  <c r="AH168" i="5"/>
  <c r="AH167" i="5"/>
  <c r="AH166" i="5"/>
  <c r="AH165" i="5"/>
  <c r="AH164" i="5"/>
  <c r="AH163" i="5"/>
  <c r="AH162" i="5"/>
  <c r="AH161" i="5"/>
  <c r="AH160" i="5"/>
  <c r="AH159" i="5"/>
  <c r="AH158" i="5"/>
  <c r="AH157" i="5"/>
  <c r="AH156" i="5"/>
  <c r="AH155" i="5"/>
  <c r="AH154" i="5"/>
  <c r="AH153" i="5"/>
  <c r="AH152" i="5"/>
  <c r="AH151" i="5"/>
  <c r="AH150" i="5"/>
  <c r="AH149" i="5"/>
  <c r="AH148" i="5"/>
  <c r="AH147" i="5"/>
  <c r="AH146" i="5"/>
  <c r="AH145" i="5"/>
  <c r="AH144" i="5"/>
  <c r="AH143" i="5"/>
  <c r="AH142" i="5"/>
  <c r="AH141" i="5"/>
  <c r="AH140" i="5"/>
  <c r="AH139" i="5"/>
  <c r="AH138" i="5"/>
  <c r="AH137" i="5"/>
  <c r="AH136" i="5"/>
  <c r="AH135" i="5"/>
  <c r="AH134" i="5"/>
  <c r="AH133" i="5"/>
  <c r="AH132" i="5"/>
  <c r="AH131" i="5"/>
  <c r="AH130" i="5"/>
  <c r="AH129" i="5"/>
  <c r="AH128" i="5"/>
  <c r="AH127" i="5"/>
  <c r="AH126" i="5"/>
  <c r="AH125" i="5"/>
  <c r="AH124" i="5"/>
  <c r="AH123" i="5"/>
  <c r="AH122" i="5"/>
  <c r="AH121" i="5"/>
  <c r="AH120" i="5"/>
  <c r="AH119" i="5"/>
  <c r="AH118" i="5"/>
  <c r="AH117" i="5"/>
  <c r="AH116" i="5"/>
  <c r="AH115" i="5"/>
  <c r="AH114" i="5"/>
  <c r="AH113" i="5"/>
  <c r="AH112" i="5"/>
  <c r="AH111" i="5"/>
  <c r="AH110" i="5"/>
  <c r="AH109" i="5"/>
  <c r="AH108" i="5"/>
  <c r="AH107" i="5"/>
  <c r="AH106" i="5"/>
  <c r="AH105" i="5"/>
  <c r="AH104" i="5"/>
  <c r="AH103" i="5"/>
  <c r="AH102" i="5"/>
  <c r="AH101" i="5"/>
  <c r="AH100" i="5"/>
  <c r="AH99" i="5"/>
  <c r="AH98" i="5"/>
  <c r="AH97" i="5"/>
  <c r="AH96" i="5"/>
  <c r="AH95" i="5"/>
  <c r="AH94" i="5"/>
  <c r="AH93" i="5"/>
  <c r="AH92" i="5"/>
  <c r="AH91" i="5"/>
  <c r="AH90" i="5"/>
  <c r="AH89" i="5"/>
  <c r="AH88" i="5"/>
  <c r="AH87" i="5"/>
  <c r="AH86" i="5"/>
  <c r="AH85" i="5"/>
  <c r="AH84" i="5"/>
  <c r="AH83" i="5"/>
  <c r="AH82" i="5"/>
  <c r="AH81" i="5"/>
  <c r="AH80" i="5"/>
  <c r="AH79" i="5"/>
  <c r="AH78" i="5"/>
  <c r="AH77" i="5"/>
  <c r="AH76" i="5"/>
  <c r="AH75" i="5"/>
  <c r="AH74" i="5"/>
  <c r="AH73" i="5"/>
  <c r="AH72" i="5"/>
  <c r="AH71" i="5"/>
  <c r="AH70" i="5"/>
  <c r="AH69" i="5"/>
  <c r="AH68" i="5"/>
  <c r="AH67" i="5"/>
  <c r="AH66" i="5"/>
  <c r="AH65" i="5"/>
  <c r="AH64" i="5"/>
  <c r="AH63" i="5"/>
  <c r="AH62" i="5"/>
  <c r="AH61" i="5"/>
  <c r="AH60" i="5"/>
  <c r="AH59" i="5"/>
  <c r="AH58" i="5"/>
  <c r="AH57" i="5"/>
  <c r="AH56" i="5"/>
  <c r="AH55" i="5"/>
  <c r="AH54" i="5"/>
  <c r="AH53" i="5"/>
  <c r="AH52" i="5"/>
  <c r="AH51" i="5"/>
  <c r="AH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F207" i="5"/>
  <c r="AF206" i="5"/>
  <c r="AF205" i="5"/>
  <c r="AF204" i="5"/>
  <c r="AF203" i="5"/>
  <c r="AF202" i="5"/>
  <c r="AF201" i="5"/>
  <c r="AF200" i="5"/>
  <c r="AF199" i="5"/>
  <c r="AF198" i="5"/>
  <c r="AF197" i="5"/>
  <c r="AF196" i="5"/>
  <c r="AF195" i="5"/>
  <c r="AF194" i="5"/>
  <c r="AF193" i="5"/>
  <c r="AF192" i="5"/>
  <c r="AF191" i="5"/>
  <c r="AF190" i="5"/>
  <c r="AF189" i="5"/>
  <c r="AF188" i="5"/>
  <c r="AF187" i="5"/>
  <c r="AF186" i="5"/>
  <c r="AF185" i="5"/>
  <c r="AF184" i="5"/>
  <c r="AF183" i="5"/>
  <c r="AF182" i="5"/>
  <c r="AF181" i="5"/>
  <c r="AF180" i="5"/>
  <c r="AF179" i="5"/>
  <c r="AF178" i="5"/>
  <c r="AF177" i="5"/>
  <c r="AF176" i="5"/>
  <c r="AF175" i="5"/>
  <c r="AF174" i="5"/>
  <c r="AF173" i="5"/>
  <c r="AF172" i="5"/>
  <c r="AF171" i="5"/>
  <c r="AF170" i="5"/>
  <c r="AF169" i="5"/>
  <c r="AF168" i="5"/>
  <c r="AF167" i="5"/>
  <c r="AF166" i="5"/>
  <c r="AF165" i="5"/>
  <c r="AF164" i="5"/>
  <c r="AF163" i="5"/>
  <c r="AF162" i="5"/>
  <c r="AF161" i="5"/>
  <c r="AF160" i="5"/>
  <c r="AF159" i="5"/>
  <c r="AF158" i="5"/>
  <c r="AF157" i="5"/>
  <c r="AF156" i="5"/>
  <c r="AF155" i="5"/>
  <c r="AF154" i="5"/>
  <c r="AF153" i="5"/>
  <c r="AF152" i="5"/>
  <c r="AF151" i="5"/>
  <c r="AF150" i="5"/>
  <c r="AF149" i="5"/>
  <c r="AF148" i="5"/>
  <c r="AF147" i="5"/>
  <c r="AF146" i="5"/>
  <c r="AF145" i="5"/>
  <c r="AF144" i="5"/>
  <c r="AF143" i="5"/>
  <c r="AF142" i="5"/>
  <c r="AF141" i="5"/>
  <c r="AF140" i="5"/>
  <c r="AF139" i="5"/>
  <c r="AF138" i="5"/>
  <c r="AF137" i="5"/>
  <c r="AF136" i="5"/>
  <c r="AF135" i="5"/>
  <c r="AF134" i="5"/>
  <c r="AF133" i="5"/>
  <c r="AF132" i="5"/>
  <c r="AF131" i="5"/>
  <c r="AF130" i="5"/>
  <c r="AF129" i="5"/>
  <c r="AF128" i="5"/>
  <c r="AF127" i="5"/>
  <c r="AF126" i="5"/>
  <c r="AF125" i="5"/>
  <c r="AF124" i="5"/>
  <c r="AF123" i="5"/>
  <c r="AF122" i="5"/>
  <c r="AF121" i="5"/>
  <c r="AF120" i="5"/>
  <c r="AF119" i="5"/>
  <c r="AF118" i="5"/>
  <c r="AF117" i="5"/>
  <c r="AF116" i="5"/>
  <c r="AF115" i="5"/>
  <c r="AF114" i="5"/>
  <c r="AF113" i="5"/>
  <c r="AF112" i="5"/>
  <c r="AF111" i="5"/>
  <c r="AF110" i="5"/>
  <c r="AF109" i="5"/>
  <c r="AF108" i="5"/>
  <c r="AF107" i="5"/>
  <c r="AF106" i="5"/>
  <c r="AF105" i="5"/>
  <c r="AF104" i="5"/>
  <c r="AF103" i="5"/>
  <c r="AF102" i="5"/>
  <c r="AF101" i="5"/>
  <c r="AF100" i="5"/>
  <c r="AF99" i="5"/>
  <c r="AF98" i="5"/>
  <c r="AF97" i="5"/>
  <c r="AF96" i="5"/>
  <c r="AF95" i="5"/>
  <c r="AF94" i="5"/>
  <c r="AF93" i="5"/>
  <c r="AF92" i="5"/>
  <c r="AF91" i="5"/>
  <c r="AF90" i="5"/>
  <c r="AF89" i="5"/>
  <c r="AF88" i="5"/>
  <c r="AF87" i="5"/>
  <c r="AF86" i="5"/>
  <c r="AF85" i="5"/>
  <c r="AF84" i="5"/>
  <c r="AF83" i="5"/>
  <c r="AF82" i="5"/>
  <c r="AF81" i="5"/>
  <c r="AF80" i="5"/>
  <c r="AF79" i="5"/>
  <c r="AF78" i="5"/>
  <c r="AF77" i="5"/>
  <c r="AF76" i="5"/>
  <c r="AF75" i="5"/>
  <c r="AF74" i="5"/>
  <c r="AF73" i="5"/>
  <c r="AF72" i="5"/>
  <c r="AF71" i="5"/>
  <c r="AF70" i="5"/>
  <c r="AF69" i="5"/>
  <c r="AF68" i="5"/>
  <c r="AF67" i="5"/>
  <c r="AF66" i="5"/>
  <c r="AF65" i="5"/>
  <c r="AF64" i="5"/>
  <c r="AF63" i="5"/>
  <c r="AF62" i="5"/>
  <c r="AF61" i="5"/>
  <c r="AF60" i="5"/>
  <c r="AF59" i="5"/>
  <c r="AF58" i="5"/>
  <c r="AF57" i="5"/>
  <c r="AF56" i="5"/>
  <c r="AF55" i="5"/>
  <c r="AF54" i="5"/>
  <c r="AF53" i="5"/>
  <c r="AF52" i="5"/>
  <c r="AF51" i="5"/>
  <c r="AF50" i="5"/>
  <c r="AF49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F8" i="5"/>
  <c r="AD207" i="5"/>
  <c r="AD206" i="5"/>
  <c r="AD205" i="5"/>
  <c r="AD204" i="5"/>
  <c r="AD203" i="5"/>
  <c r="AD202" i="5"/>
  <c r="AD201" i="5"/>
  <c r="AD200" i="5"/>
  <c r="AD199" i="5"/>
  <c r="AD198" i="5"/>
  <c r="AD197" i="5"/>
  <c r="AD196" i="5"/>
  <c r="AD195" i="5"/>
  <c r="AD194" i="5"/>
  <c r="AD193" i="5"/>
  <c r="AD192" i="5"/>
  <c r="AD191" i="5"/>
  <c r="AD190" i="5"/>
  <c r="AD189" i="5"/>
  <c r="AD188" i="5"/>
  <c r="AD187" i="5"/>
  <c r="AD186" i="5"/>
  <c r="AD185" i="5"/>
  <c r="AD184" i="5"/>
  <c r="AD183" i="5"/>
  <c r="AD182" i="5"/>
  <c r="AD181" i="5"/>
  <c r="AD180" i="5"/>
  <c r="AD179" i="5"/>
  <c r="AD178" i="5"/>
  <c r="AD177" i="5"/>
  <c r="AD176" i="5"/>
  <c r="AD175" i="5"/>
  <c r="AD174" i="5"/>
  <c r="AD173" i="5"/>
  <c r="AD172" i="5"/>
  <c r="AD171" i="5"/>
  <c r="AD170" i="5"/>
  <c r="AD169" i="5"/>
  <c r="AD168" i="5"/>
  <c r="AD167" i="5"/>
  <c r="AD166" i="5"/>
  <c r="AD165" i="5"/>
  <c r="AD164" i="5"/>
  <c r="AD163" i="5"/>
  <c r="AD162" i="5"/>
  <c r="AD161" i="5"/>
  <c r="AD160" i="5"/>
  <c r="AD159" i="5"/>
  <c r="AD158" i="5"/>
  <c r="AD157" i="5"/>
  <c r="AD156" i="5"/>
  <c r="AD155" i="5"/>
  <c r="AD154" i="5"/>
  <c r="AD153" i="5"/>
  <c r="AD152" i="5"/>
  <c r="AD151" i="5"/>
  <c r="AD150" i="5"/>
  <c r="AD149" i="5"/>
  <c r="AD148" i="5"/>
  <c r="AD147" i="5"/>
  <c r="AD146" i="5"/>
  <c r="AD145" i="5"/>
  <c r="AD144" i="5"/>
  <c r="AD143" i="5"/>
  <c r="AD142" i="5"/>
  <c r="AD141" i="5"/>
  <c r="AD140" i="5"/>
  <c r="AD139" i="5"/>
  <c r="AD138" i="5"/>
  <c r="AD137" i="5"/>
  <c r="AD136" i="5"/>
  <c r="AD135" i="5"/>
  <c r="AD134" i="5"/>
  <c r="AD133" i="5"/>
  <c r="AD132" i="5"/>
  <c r="AD131" i="5"/>
  <c r="AD130" i="5"/>
  <c r="AD129" i="5"/>
  <c r="AD128" i="5"/>
  <c r="AD127" i="5"/>
  <c r="AD126" i="5"/>
  <c r="AD125" i="5"/>
  <c r="AD124" i="5"/>
  <c r="AD123" i="5"/>
  <c r="AD122" i="5"/>
  <c r="AD121" i="5"/>
  <c r="AD120" i="5"/>
  <c r="AD119" i="5"/>
  <c r="AD118" i="5"/>
  <c r="AD117" i="5"/>
  <c r="AD116" i="5"/>
  <c r="AD115" i="5"/>
  <c r="AD114" i="5"/>
  <c r="AD113" i="5"/>
  <c r="AD112" i="5"/>
  <c r="AD111" i="5"/>
  <c r="AD110" i="5"/>
  <c r="AD109" i="5"/>
  <c r="AD108" i="5"/>
  <c r="AD107" i="5"/>
  <c r="AD106" i="5"/>
  <c r="AD105" i="5"/>
  <c r="AD104" i="5"/>
  <c r="AD103" i="5"/>
  <c r="AD102" i="5"/>
  <c r="AD101" i="5"/>
  <c r="AD100" i="5"/>
  <c r="AD99" i="5"/>
  <c r="AD98" i="5"/>
  <c r="AD97" i="5"/>
  <c r="AD96" i="5"/>
  <c r="AD95" i="5"/>
  <c r="AD94" i="5"/>
  <c r="AD93" i="5"/>
  <c r="AD92" i="5"/>
  <c r="AD91" i="5"/>
  <c r="AD90" i="5"/>
  <c r="AD89" i="5"/>
  <c r="AD88" i="5"/>
  <c r="AD87" i="5"/>
  <c r="AD86" i="5"/>
  <c r="AD85" i="5"/>
  <c r="AD84" i="5"/>
  <c r="AD83" i="5"/>
  <c r="AD82" i="5"/>
  <c r="AD81" i="5"/>
  <c r="AD80" i="5"/>
  <c r="AD79" i="5"/>
  <c r="AD78" i="5"/>
  <c r="AD77" i="5"/>
  <c r="AD76" i="5"/>
  <c r="AD75" i="5"/>
  <c r="AD74" i="5"/>
  <c r="AD73" i="5"/>
  <c r="AD72" i="5"/>
  <c r="AD71" i="5"/>
  <c r="AD70" i="5"/>
  <c r="AD69" i="5"/>
  <c r="AD68" i="5"/>
  <c r="AD67" i="5"/>
  <c r="AD66" i="5"/>
  <c r="AD65" i="5"/>
  <c r="AD64" i="5"/>
  <c r="AD63" i="5"/>
  <c r="AD62" i="5"/>
  <c r="AD61" i="5"/>
  <c r="AD60" i="5"/>
  <c r="AD59" i="5"/>
  <c r="AD58" i="5"/>
  <c r="AD57" i="5"/>
  <c r="AD56" i="5"/>
  <c r="AD55" i="5"/>
  <c r="AD54" i="5"/>
  <c r="AD53" i="5"/>
  <c r="AD52" i="5"/>
  <c r="AD51" i="5"/>
  <c r="AD50" i="5"/>
  <c r="AD49" i="5"/>
  <c r="AD48" i="5"/>
  <c r="AD47" i="5"/>
  <c r="AD46" i="5"/>
  <c r="AD45" i="5"/>
  <c r="AD44" i="5"/>
  <c r="AD43" i="5"/>
  <c r="AD42" i="5"/>
  <c r="AD41" i="5"/>
  <c r="AD40" i="5"/>
  <c r="AD39" i="5"/>
  <c r="AD38" i="5"/>
  <c r="AD37" i="5"/>
  <c r="AD36" i="5"/>
  <c r="AD35" i="5"/>
  <c r="AD34" i="5"/>
  <c r="AD33" i="5"/>
  <c r="AD32" i="5"/>
  <c r="AD31" i="5"/>
  <c r="AD30" i="5"/>
  <c r="AD29" i="5"/>
  <c r="AD28" i="5"/>
  <c r="AD27" i="5"/>
  <c r="AD26" i="5"/>
  <c r="AD25" i="5"/>
  <c r="AD24" i="5"/>
  <c r="AD23" i="5"/>
  <c r="AD22" i="5"/>
  <c r="AD21" i="5"/>
  <c r="AD20" i="5"/>
  <c r="AD19" i="5"/>
  <c r="AD18" i="5"/>
  <c r="AD17" i="5"/>
  <c r="AD16" i="5"/>
  <c r="AD15" i="5"/>
  <c r="AD14" i="5"/>
  <c r="AD13" i="5"/>
  <c r="AD12" i="5"/>
  <c r="AD11" i="5"/>
  <c r="AD10" i="5"/>
  <c r="AD9" i="5"/>
  <c r="AD8" i="5"/>
  <c r="AB207" i="5"/>
  <c r="AB206" i="5"/>
  <c r="AB205" i="5"/>
  <c r="AB204" i="5"/>
  <c r="AB203" i="5"/>
  <c r="AB202" i="5"/>
  <c r="AB201" i="5"/>
  <c r="AB200" i="5"/>
  <c r="AB199" i="5"/>
  <c r="AB198" i="5"/>
  <c r="AB197" i="5"/>
  <c r="AB196" i="5"/>
  <c r="AB195" i="5"/>
  <c r="AB194" i="5"/>
  <c r="AB193" i="5"/>
  <c r="AB192" i="5"/>
  <c r="AB191" i="5"/>
  <c r="AB190" i="5"/>
  <c r="AB189" i="5"/>
  <c r="AB188" i="5"/>
  <c r="AB187" i="5"/>
  <c r="AB186" i="5"/>
  <c r="AB185" i="5"/>
  <c r="AB184" i="5"/>
  <c r="AB183" i="5"/>
  <c r="AB182" i="5"/>
  <c r="AB181" i="5"/>
  <c r="AB180" i="5"/>
  <c r="AB179" i="5"/>
  <c r="AB178" i="5"/>
  <c r="AB177" i="5"/>
  <c r="AB176" i="5"/>
  <c r="AB175" i="5"/>
  <c r="AB174" i="5"/>
  <c r="AB173" i="5"/>
  <c r="AB172" i="5"/>
  <c r="AB171" i="5"/>
  <c r="AB170" i="5"/>
  <c r="AB169" i="5"/>
  <c r="AB168" i="5"/>
  <c r="AB167" i="5"/>
  <c r="AB166" i="5"/>
  <c r="AB165" i="5"/>
  <c r="AB164" i="5"/>
  <c r="AB163" i="5"/>
  <c r="AB162" i="5"/>
  <c r="AB161" i="5"/>
  <c r="AB160" i="5"/>
  <c r="AB159" i="5"/>
  <c r="AB158" i="5"/>
  <c r="AB157" i="5"/>
  <c r="AB156" i="5"/>
  <c r="AB155" i="5"/>
  <c r="AB154" i="5"/>
  <c r="AB153" i="5"/>
  <c r="AB152" i="5"/>
  <c r="AB151" i="5"/>
  <c r="AB150" i="5"/>
  <c r="AB149" i="5"/>
  <c r="AB148" i="5"/>
  <c r="AB147" i="5"/>
  <c r="AB146" i="5"/>
  <c r="AB145" i="5"/>
  <c r="AB144" i="5"/>
  <c r="AB143" i="5"/>
  <c r="AB142" i="5"/>
  <c r="AB141" i="5"/>
  <c r="AB140" i="5"/>
  <c r="AB139" i="5"/>
  <c r="AB138" i="5"/>
  <c r="AB137" i="5"/>
  <c r="AB136" i="5"/>
  <c r="AB135" i="5"/>
  <c r="AB134" i="5"/>
  <c r="AB133" i="5"/>
  <c r="AB132" i="5"/>
  <c r="AB131" i="5"/>
  <c r="AB130" i="5"/>
  <c r="AB129" i="5"/>
  <c r="AB128" i="5"/>
  <c r="AB127" i="5"/>
  <c r="AB126" i="5"/>
  <c r="AB125" i="5"/>
  <c r="AB124" i="5"/>
  <c r="AB123" i="5"/>
  <c r="AB122" i="5"/>
  <c r="AB121" i="5"/>
  <c r="AB120" i="5"/>
  <c r="AB119" i="5"/>
  <c r="AB118" i="5"/>
  <c r="AB117" i="5"/>
  <c r="AB116" i="5"/>
  <c r="AB115" i="5"/>
  <c r="AB114" i="5"/>
  <c r="AB113" i="5"/>
  <c r="AB112" i="5"/>
  <c r="AB111" i="5"/>
  <c r="AB110" i="5"/>
  <c r="AB109" i="5"/>
  <c r="AB108" i="5"/>
  <c r="AB107" i="5"/>
  <c r="AB106" i="5"/>
  <c r="AB105" i="5"/>
  <c r="AB104" i="5"/>
  <c r="AB103" i="5"/>
  <c r="AB102" i="5"/>
  <c r="AB101" i="5"/>
  <c r="AB100" i="5"/>
  <c r="AB99" i="5"/>
  <c r="AB98" i="5"/>
  <c r="AB97" i="5"/>
  <c r="AB96" i="5"/>
  <c r="AB95" i="5"/>
  <c r="AB94" i="5"/>
  <c r="AB93" i="5"/>
  <c r="AB92" i="5"/>
  <c r="AB91" i="5"/>
  <c r="AB90" i="5"/>
  <c r="AB89" i="5"/>
  <c r="AB88" i="5"/>
  <c r="AB87" i="5"/>
  <c r="AB86" i="5"/>
  <c r="AB85" i="5"/>
  <c r="AB84" i="5"/>
  <c r="AB83" i="5"/>
  <c r="AB82" i="5"/>
  <c r="AB81" i="5"/>
  <c r="AB80" i="5"/>
  <c r="AB79" i="5"/>
  <c r="AB78" i="5"/>
  <c r="AB77" i="5"/>
  <c r="AB76" i="5"/>
  <c r="AB75" i="5"/>
  <c r="AB74" i="5"/>
  <c r="AB73" i="5"/>
  <c r="AB72" i="5"/>
  <c r="AB71" i="5"/>
  <c r="AB70" i="5"/>
  <c r="AB69" i="5"/>
  <c r="AB68" i="5"/>
  <c r="AB67" i="5"/>
  <c r="AB66" i="5"/>
  <c r="AB65" i="5"/>
  <c r="AB64" i="5"/>
  <c r="AB63" i="5"/>
  <c r="AB62" i="5"/>
  <c r="AB61" i="5"/>
  <c r="AB60" i="5"/>
  <c r="AB59" i="5"/>
  <c r="AB58" i="5"/>
  <c r="AB57" i="5"/>
  <c r="AB56" i="5"/>
  <c r="AB55" i="5"/>
  <c r="AB54" i="5"/>
  <c r="AB53" i="5"/>
  <c r="AB52" i="5"/>
  <c r="AB51" i="5"/>
  <c r="AB50" i="5"/>
  <c r="AB49" i="5"/>
  <c r="AB48" i="5"/>
  <c r="AB47" i="5"/>
  <c r="AB46" i="5"/>
  <c r="AB45" i="5"/>
  <c r="AB44" i="5"/>
  <c r="AB43" i="5"/>
  <c r="AB42" i="5"/>
  <c r="AB41" i="5"/>
  <c r="AB40" i="5"/>
  <c r="AB39" i="5"/>
  <c r="AB38" i="5"/>
  <c r="AB37" i="5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AB9" i="5"/>
  <c r="AB8" i="5"/>
  <c r="Z207" i="5"/>
  <c r="Z206" i="5"/>
  <c r="Z205" i="5"/>
  <c r="Z204" i="5"/>
  <c r="Z203" i="5"/>
  <c r="Z202" i="5"/>
  <c r="Z201" i="5"/>
  <c r="Z200" i="5"/>
  <c r="Z199" i="5"/>
  <c r="Z198" i="5"/>
  <c r="Z197" i="5"/>
  <c r="Z196" i="5"/>
  <c r="Z195" i="5"/>
  <c r="Z194" i="5"/>
  <c r="Z193" i="5"/>
  <c r="Z192" i="5"/>
  <c r="Z191" i="5"/>
  <c r="Z190" i="5"/>
  <c r="Z189" i="5"/>
  <c r="Z188" i="5"/>
  <c r="Z187" i="5"/>
  <c r="Z186" i="5"/>
  <c r="Z185" i="5"/>
  <c r="Z184" i="5"/>
  <c r="Z183" i="5"/>
  <c r="Z182" i="5"/>
  <c r="Z181" i="5"/>
  <c r="Z180" i="5"/>
  <c r="Z179" i="5"/>
  <c r="Z178" i="5"/>
  <c r="Z177" i="5"/>
  <c r="Z176" i="5"/>
  <c r="Z175" i="5"/>
  <c r="Z174" i="5"/>
  <c r="Z173" i="5"/>
  <c r="Z172" i="5"/>
  <c r="Z171" i="5"/>
  <c r="Z170" i="5"/>
  <c r="Z169" i="5"/>
  <c r="Z168" i="5"/>
  <c r="Z167" i="5"/>
  <c r="Z166" i="5"/>
  <c r="Z165" i="5"/>
  <c r="Z164" i="5"/>
  <c r="Z163" i="5"/>
  <c r="Z162" i="5"/>
  <c r="Z161" i="5"/>
  <c r="Z160" i="5"/>
  <c r="Z159" i="5"/>
  <c r="Z158" i="5"/>
  <c r="Z157" i="5"/>
  <c r="Z156" i="5"/>
  <c r="Z155" i="5"/>
  <c r="Z154" i="5"/>
  <c r="Z153" i="5"/>
  <c r="Z152" i="5"/>
  <c r="Z151" i="5"/>
  <c r="Z150" i="5"/>
  <c r="Z149" i="5"/>
  <c r="Z148" i="5"/>
  <c r="Z147" i="5"/>
  <c r="Z146" i="5"/>
  <c r="Z145" i="5"/>
  <c r="Z144" i="5"/>
  <c r="Z143" i="5"/>
  <c r="Z142" i="5"/>
  <c r="Z141" i="5"/>
  <c r="Z140" i="5"/>
  <c r="Z139" i="5"/>
  <c r="Z138" i="5"/>
  <c r="Z137" i="5"/>
  <c r="Z136" i="5"/>
  <c r="Z135" i="5"/>
  <c r="Z134" i="5"/>
  <c r="Z133" i="5"/>
  <c r="Z132" i="5"/>
  <c r="Z131" i="5"/>
  <c r="Z130" i="5"/>
  <c r="Z129" i="5"/>
  <c r="Z128" i="5"/>
  <c r="Z127" i="5"/>
  <c r="Z126" i="5"/>
  <c r="Z125" i="5"/>
  <c r="Z124" i="5"/>
  <c r="Z123" i="5"/>
  <c r="Z122" i="5"/>
  <c r="Z121" i="5"/>
  <c r="Z120" i="5"/>
  <c r="Z119" i="5"/>
  <c r="Z118" i="5"/>
  <c r="Z117" i="5"/>
  <c r="Z116" i="5"/>
  <c r="Z115" i="5"/>
  <c r="Z114" i="5"/>
  <c r="Z113" i="5"/>
  <c r="Z112" i="5"/>
  <c r="Z111" i="5"/>
  <c r="Z110" i="5"/>
  <c r="Z109" i="5"/>
  <c r="Z108" i="5"/>
  <c r="Z107" i="5"/>
  <c r="Z106" i="5"/>
  <c r="Z105" i="5"/>
  <c r="Z104" i="5"/>
  <c r="Z103" i="5"/>
  <c r="Z102" i="5"/>
  <c r="Z101" i="5"/>
  <c r="Z100" i="5"/>
  <c r="Z99" i="5"/>
  <c r="Z98" i="5"/>
  <c r="Z97" i="5"/>
  <c r="Z96" i="5"/>
  <c r="Z95" i="5"/>
  <c r="Z94" i="5"/>
  <c r="Z93" i="5"/>
  <c r="Z92" i="5"/>
  <c r="Z91" i="5"/>
  <c r="Z90" i="5"/>
  <c r="Z89" i="5"/>
  <c r="Z88" i="5"/>
  <c r="Z87" i="5"/>
  <c r="Z86" i="5"/>
  <c r="Z85" i="5"/>
  <c r="Z84" i="5"/>
  <c r="Z83" i="5"/>
  <c r="Z82" i="5"/>
  <c r="Z81" i="5"/>
  <c r="Z80" i="5"/>
  <c r="Z79" i="5"/>
  <c r="Z78" i="5"/>
  <c r="Z77" i="5"/>
  <c r="Z76" i="5"/>
  <c r="Z75" i="5"/>
  <c r="Z74" i="5"/>
  <c r="Z73" i="5"/>
  <c r="Z72" i="5"/>
  <c r="Z71" i="5"/>
  <c r="Z70" i="5"/>
  <c r="Z69" i="5"/>
  <c r="Z68" i="5"/>
  <c r="Z67" i="5"/>
  <c r="Z66" i="5"/>
  <c r="Z65" i="5"/>
  <c r="Z64" i="5"/>
  <c r="Z63" i="5"/>
  <c r="Z62" i="5"/>
  <c r="Z61" i="5"/>
  <c r="Z60" i="5"/>
  <c r="Z59" i="5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X207" i="5"/>
  <c r="X206" i="5"/>
  <c r="X205" i="5"/>
  <c r="X204" i="5"/>
  <c r="X203" i="5"/>
  <c r="X202" i="5"/>
  <c r="X201" i="5"/>
  <c r="X200" i="5"/>
  <c r="X199" i="5"/>
  <c r="X198" i="5"/>
  <c r="X197" i="5"/>
  <c r="X196" i="5"/>
  <c r="X195" i="5"/>
  <c r="X194" i="5"/>
  <c r="X193" i="5"/>
  <c r="X192" i="5"/>
  <c r="X191" i="5"/>
  <c r="X190" i="5"/>
  <c r="X189" i="5"/>
  <c r="X188" i="5"/>
  <c r="X187" i="5"/>
  <c r="X186" i="5"/>
  <c r="X185" i="5"/>
  <c r="X184" i="5"/>
  <c r="X183" i="5"/>
  <c r="X182" i="5"/>
  <c r="X181" i="5"/>
  <c r="X180" i="5"/>
  <c r="X179" i="5"/>
  <c r="X178" i="5"/>
  <c r="X177" i="5"/>
  <c r="X176" i="5"/>
  <c r="X175" i="5"/>
  <c r="X174" i="5"/>
  <c r="X173" i="5"/>
  <c r="X172" i="5"/>
  <c r="X171" i="5"/>
  <c r="X170" i="5"/>
  <c r="X169" i="5"/>
  <c r="X168" i="5"/>
  <c r="X167" i="5"/>
  <c r="X166" i="5"/>
  <c r="X165" i="5"/>
  <c r="X164" i="5"/>
  <c r="X163" i="5"/>
  <c r="X162" i="5"/>
  <c r="X161" i="5"/>
  <c r="X160" i="5"/>
  <c r="X159" i="5"/>
  <c r="X158" i="5"/>
  <c r="X157" i="5"/>
  <c r="X156" i="5"/>
  <c r="X155" i="5"/>
  <c r="X154" i="5"/>
  <c r="X153" i="5"/>
  <c r="X152" i="5"/>
  <c r="X151" i="5"/>
  <c r="X150" i="5"/>
  <c r="X149" i="5"/>
  <c r="X148" i="5"/>
  <c r="X147" i="5"/>
  <c r="X146" i="5"/>
  <c r="X145" i="5"/>
  <c r="X144" i="5"/>
  <c r="X143" i="5"/>
  <c r="X142" i="5"/>
  <c r="X141" i="5"/>
  <c r="X140" i="5"/>
  <c r="X139" i="5"/>
  <c r="X138" i="5"/>
  <c r="X137" i="5"/>
  <c r="X136" i="5"/>
  <c r="X135" i="5"/>
  <c r="X134" i="5"/>
  <c r="X133" i="5"/>
  <c r="X132" i="5"/>
  <c r="X131" i="5"/>
  <c r="X130" i="5"/>
  <c r="X129" i="5"/>
  <c r="X128" i="5"/>
  <c r="X127" i="5"/>
  <c r="X126" i="5"/>
  <c r="X125" i="5"/>
  <c r="X124" i="5"/>
  <c r="X123" i="5"/>
  <c r="X122" i="5"/>
  <c r="X121" i="5"/>
  <c r="X120" i="5"/>
  <c r="X119" i="5"/>
  <c r="X118" i="5"/>
  <c r="X117" i="5"/>
  <c r="X116" i="5"/>
  <c r="X115" i="5"/>
  <c r="X114" i="5"/>
  <c r="X113" i="5"/>
  <c r="X112" i="5"/>
  <c r="X111" i="5"/>
  <c r="X110" i="5"/>
  <c r="X109" i="5"/>
  <c r="X108" i="5"/>
  <c r="X107" i="5"/>
  <c r="X106" i="5"/>
  <c r="X105" i="5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X9" i="5"/>
  <c r="X8" i="5"/>
  <c r="V207" i="5"/>
  <c r="V206" i="5"/>
  <c r="V205" i="5"/>
  <c r="V204" i="5"/>
  <c r="V203" i="5"/>
  <c r="V202" i="5"/>
  <c r="V201" i="5"/>
  <c r="V200" i="5"/>
  <c r="V199" i="5"/>
  <c r="V198" i="5"/>
  <c r="V197" i="5"/>
  <c r="V196" i="5"/>
  <c r="V195" i="5"/>
  <c r="V194" i="5"/>
  <c r="V193" i="5"/>
  <c r="V192" i="5"/>
  <c r="V191" i="5"/>
  <c r="V190" i="5"/>
  <c r="V189" i="5"/>
  <c r="V188" i="5"/>
  <c r="V187" i="5"/>
  <c r="V186" i="5"/>
  <c r="V185" i="5"/>
  <c r="V184" i="5"/>
  <c r="V183" i="5"/>
  <c r="V182" i="5"/>
  <c r="V181" i="5"/>
  <c r="V180" i="5"/>
  <c r="V179" i="5"/>
  <c r="V178" i="5"/>
  <c r="V177" i="5"/>
  <c r="V176" i="5"/>
  <c r="V175" i="5"/>
  <c r="V174" i="5"/>
  <c r="V173" i="5"/>
  <c r="V172" i="5"/>
  <c r="V171" i="5"/>
  <c r="V170" i="5"/>
  <c r="V169" i="5"/>
  <c r="V168" i="5"/>
  <c r="V167" i="5"/>
  <c r="V166" i="5"/>
  <c r="V165" i="5"/>
  <c r="V164" i="5"/>
  <c r="V163" i="5"/>
  <c r="V162" i="5"/>
  <c r="V161" i="5"/>
  <c r="V160" i="5"/>
  <c r="V159" i="5"/>
  <c r="V158" i="5"/>
  <c r="V157" i="5"/>
  <c r="V156" i="5"/>
  <c r="V155" i="5"/>
  <c r="V154" i="5"/>
  <c r="V153" i="5"/>
  <c r="V152" i="5"/>
  <c r="V151" i="5"/>
  <c r="V150" i="5"/>
  <c r="V149" i="5"/>
  <c r="V148" i="5"/>
  <c r="V147" i="5"/>
  <c r="V146" i="5"/>
  <c r="V145" i="5"/>
  <c r="V144" i="5"/>
  <c r="V143" i="5"/>
  <c r="V142" i="5"/>
  <c r="V141" i="5"/>
  <c r="V140" i="5"/>
  <c r="V139" i="5"/>
  <c r="V138" i="5"/>
  <c r="V137" i="5"/>
  <c r="V136" i="5"/>
  <c r="V135" i="5"/>
  <c r="V134" i="5"/>
  <c r="V133" i="5"/>
  <c r="V132" i="5"/>
  <c r="V131" i="5"/>
  <c r="V130" i="5"/>
  <c r="V129" i="5"/>
  <c r="V128" i="5"/>
  <c r="V127" i="5"/>
  <c r="V126" i="5"/>
  <c r="V125" i="5"/>
  <c r="V124" i="5"/>
  <c r="V123" i="5"/>
  <c r="V122" i="5"/>
  <c r="V121" i="5"/>
  <c r="V120" i="5"/>
  <c r="V119" i="5"/>
  <c r="V118" i="5"/>
  <c r="V117" i="5"/>
  <c r="V116" i="5"/>
  <c r="V115" i="5"/>
  <c r="V114" i="5"/>
  <c r="V113" i="5"/>
  <c r="V112" i="5"/>
  <c r="V111" i="5"/>
  <c r="V110" i="5"/>
  <c r="V109" i="5"/>
  <c r="V108" i="5"/>
  <c r="V107" i="5"/>
  <c r="V106" i="5"/>
  <c r="V105" i="5"/>
  <c r="V104" i="5"/>
  <c r="V103" i="5"/>
  <c r="V102" i="5"/>
  <c r="V101" i="5"/>
  <c r="V100" i="5"/>
  <c r="V99" i="5"/>
  <c r="V98" i="5"/>
  <c r="V97" i="5"/>
  <c r="V96" i="5"/>
  <c r="V95" i="5"/>
  <c r="V94" i="5"/>
  <c r="V93" i="5"/>
  <c r="V92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8" i="5"/>
  <c r="V77" i="5"/>
  <c r="V76" i="5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V55" i="5"/>
  <c r="V54" i="5"/>
  <c r="V53" i="5"/>
  <c r="V52" i="5"/>
  <c r="V51" i="5"/>
  <c r="V50" i="5"/>
  <c r="V49" i="5"/>
  <c r="V48" i="5"/>
  <c r="V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T207" i="5"/>
  <c r="T206" i="5"/>
  <c r="T205" i="5"/>
  <c r="T204" i="5"/>
  <c r="T203" i="5"/>
  <c r="T202" i="5"/>
  <c r="T201" i="5"/>
  <c r="T200" i="5"/>
  <c r="T199" i="5"/>
  <c r="T198" i="5"/>
  <c r="T197" i="5"/>
  <c r="T196" i="5"/>
  <c r="T195" i="5"/>
  <c r="T194" i="5"/>
  <c r="T193" i="5"/>
  <c r="T192" i="5"/>
  <c r="T191" i="5"/>
  <c r="T190" i="5"/>
  <c r="T189" i="5"/>
  <c r="T188" i="5"/>
  <c r="T187" i="5"/>
  <c r="T186" i="5"/>
  <c r="T185" i="5"/>
  <c r="T184" i="5"/>
  <c r="T183" i="5"/>
  <c r="T182" i="5"/>
  <c r="T181" i="5"/>
  <c r="T180" i="5"/>
  <c r="T179" i="5"/>
  <c r="T178" i="5"/>
  <c r="T177" i="5"/>
  <c r="T176" i="5"/>
  <c r="T175" i="5"/>
  <c r="T174" i="5"/>
  <c r="T173" i="5"/>
  <c r="T172" i="5"/>
  <c r="T171" i="5"/>
  <c r="T170" i="5"/>
  <c r="T169" i="5"/>
  <c r="T168" i="5"/>
  <c r="T167" i="5"/>
  <c r="T166" i="5"/>
  <c r="T165" i="5"/>
  <c r="T164" i="5"/>
  <c r="T163" i="5"/>
  <c r="T162" i="5"/>
  <c r="T161" i="5"/>
  <c r="T160" i="5"/>
  <c r="T159" i="5"/>
  <c r="T158" i="5"/>
  <c r="T157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3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7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R207" i="5"/>
  <c r="R206" i="5"/>
  <c r="R205" i="5"/>
  <c r="R204" i="5"/>
  <c r="R203" i="5"/>
  <c r="R202" i="5"/>
  <c r="R201" i="5"/>
  <c r="R200" i="5"/>
  <c r="R199" i="5"/>
  <c r="R198" i="5"/>
  <c r="R197" i="5"/>
  <c r="R196" i="5"/>
  <c r="R195" i="5"/>
  <c r="R194" i="5"/>
  <c r="R193" i="5"/>
  <c r="R192" i="5"/>
  <c r="R191" i="5"/>
  <c r="R190" i="5"/>
  <c r="R189" i="5"/>
  <c r="R188" i="5"/>
  <c r="R187" i="5"/>
  <c r="R186" i="5"/>
  <c r="R185" i="5"/>
  <c r="R184" i="5"/>
  <c r="R183" i="5"/>
  <c r="R182" i="5"/>
  <c r="R181" i="5"/>
  <c r="R180" i="5"/>
  <c r="R179" i="5"/>
  <c r="R178" i="5"/>
  <c r="R177" i="5"/>
  <c r="R176" i="5"/>
  <c r="R175" i="5"/>
  <c r="R174" i="5"/>
  <c r="R173" i="5"/>
  <c r="R172" i="5"/>
  <c r="R171" i="5"/>
  <c r="R170" i="5"/>
  <c r="R169" i="5"/>
  <c r="R168" i="5"/>
  <c r="R167" i="5"/>
  <c r="R166" i="5"/>
  <c r="R165" i="5"/>
  <c r="R164" i="5"/>
  <c r="R163" i="5"/>
  <c r="R162" i="5"/>
  <c r="R161" i="5"/>
  <c r="R160" i="5"/>
  <c r="R159" i="5"/>
  <c r="R158" i="5"/>
  <c r="R157" i="5"/>
  <c r="R156" i="5"/>
  <c r="R155" i="5"/>
  <c r="R154" i="5"/>
  <c r="R153" i="5"/>
  <c r="R152" i="5"/>
  <c r="R151" i="5"/>
  <c r="R150" i="5"/>
  <c r="R149" i="5"/>
  <c r="R148" i="5"/>
  <c r="R147" i="5"/>
  <c r="R146" i="5"/>
  <c r="R145" i="5"/>
  <c r="R144" i="5"/>
  <c r="R143" i="5"/>
  <c r="R142" i="5"/>
  <c r="R141" i="5"/>
  <c r="R140" i="5"/>
  <c r="R139" i="5"/>
  <c r="R138" i="5"/>
  <c r="R137" i="5"/>
  <c r="R136" i="5"/>
  <c r="R135" i="5"/>
  <c r="R134" i="5"/>
  <c r="R133" i="5"/>
  <c r="R132" i="5"/>
  <c r="R131" i="5"/>
  <c r="R130" i="5"/>
  <c r="R129" i="5"/>
  <c r="R128" i="5"/>
  <c r="R127" i="5"/>
  <c r="R126" i="5"/>
  <c r="R125" i="5"/>
  <c r="R124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R106" i="5"/>
  <c r="R105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P207" i="5"/>
  <c r="P206" i="5"/>
  <c r="P205" i="5"/>
  <c r="P204" i="5"/>
  <c r="P203" i="5"/>
  <c r="P202" i="5"/>
  <c r="P201" i="5"/>
  <c r="P200" i="5"/>
  <c r="P199" i="5"/>
  <c r="P198" i="5"/>
  <c r="P197" i="5"/>
  <c r="P196" i="5"/>
  <c r="P195" i="5"/>
  <c r="P194" i="5"/>
  <c r="P193" i="5"/>
  <c r="P192" i="5"/>
  <c r="P191" i="5"/>
  <c r="P190" i="5"/>
  <c r="P189" i="5"/>
  <c r="P188" i="5"/>
  <c r="P187" i="5"/>
  <c r="P186" i="5"/>
  <c r="P185" i="5"/>
  <c r="P184" i="5"/>
  <c r="P183" i="5"/>
  <c r="P182" i="5"/>
  <c r="P181" i="5"/>
  <c r="P180" i="5"/>
  <c r="P179" i="5"/>
  <c r="P178" i="5"/>
  <c r="P177" i="5"/>
  <c r="P176" i="5"/>
  <c r="P175" i="5"/>
  <c r="P174" i="5"/>
  <c r="P173" i="5"/>
  <c r="P172" i="5"/>
  <c r="P171" i="5"/>
  <c r="P170" i="5"/>
  <c r="P169" i="5"/>
  <c r="P168" i="5"/>
  <c r="P167" i="5"/>
  <c r="P166" i="5"/>
  <c r="P165" i="5"/>
  <c r="P164" i="5"/>
  <c r="P163" i="5"/>
  <c r="P162" i="5"/>
  <c r="P161" i="5"/>
  <c r="P160" i="5"/>
  <c r="P159" i="5"/>
  <c r="P158" i="5"/>
  <c r="P157" i="5"/>
  <c r="P156" i="5"/>
  <c r="P155" i="5"/>
  <c r="P154" i="5"/>
  <c r="P153" i="5"/>
  <c r="P152" i="5"/>
  <c r="P151" i="5"/>
  <c r="P150" i="5"/>
  <c r="P149" i="5"/>
  <c r="P148" i="5"/>
  <c r="P147" i="5"/>
  <c r="P146" i="5"/>
  <c r="P145" i="5"/>
  <c r="P144" i="5"/>
  <c r="P143" i="5"/>
  <c r="P142" i="5"/>
  <c r="P141" i="5"/>
  <c r="P140" i="5"/>
  <c r="P139" i="5"/>
  <c r="P138" i="5"/>
  <c r="P137" i="5"/>
  <c r="P136" i="5"/>
  <c r="P135" i="5"/>
  <c r="P134" i="5"/>
  <c r="P133" i="5"/>
  <c r="P132" i="5"/>
  <c r="P131" i="5"/>
  <c r="P130" i="5"/>
  <c r="P129" i="5"/>
  <c r="P128" i="5"/>
  <c r="P127" i="5"/>
  <c r="P126" i="5"/>
  <c r="P125" i="5"/>
  <c r="P124" i="5"/>
  <c r="P123" i="5"/>
  <c r="P122" i="5"/>
  <c r="P121" i="5"/>
  <c r="P120" i="5"/>
  <c r="P119" i="5"/>
  <c r="P118" i="5"/>
  <c r="P117" i="5"/>
  <c r="P116" i="5"/>
  <c r="P115" i="5"/>
  <c r="P114" i="5"/>
  <c r="P113" i="5"/>
  <c r="P112" i="5"/>
  <c r="P111" i="5"/>
  <c r="P110" i="5"/>
  <c r="P109" i="5"/>
  <c r="P108" i="5"/>
  <c r="P107" i="5"/>
  <c r="P106" i="5"/>
  <c r="P105" i="5"/>
  <c r="P104" i="5"/>
  <c r="P103" i="5"/>
  <c r="P102" i="5"/>
  <c r="P101" i="5"/>
  <c r="P100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P76" i="5"/>
  <c r="P75" i="5"/>
  <c r="P74" i="5"/>
  <c r="P73" i="5"/>
  <c r="P72" i="5"/>
  <c r="P7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N207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94" i="5"/>
  <c r="N193" i="5"/>
  <c r="N192" i="5"/>
  <c r="N191" i="5"/>
  <c r="N190" i="5"/>
  <c r="N189" i="5"/>
  <c r="N188" i="5"/>
  <c r="N187" i="5"/>
  <c r="N186" i="5"/>
  <c r="N185" i="5"/>
  <c r="N184" i="5"/>
  <c r="N183" i="5"/>
  <c r="N182" i="5"/>
  <c r="N181" i="5"/>
  <c r="N180" i="5"/>
  <c r="N179" i="5"/>
  <c r="N178" i="5"/>
  <c r="N177" i="5"/>
  <c r="N176" i="5"/>
  <c r="N175" i="5"/>
  <c r="N174" i="5"/>
  <c r="N173" i="5"/>
  <c r="N172" i="5"/>
  <c r="N171" i="5"/>
  <c r="N170" i="5"/>
  <c r="N169" i="5"/>
  <c r="N168" i="5"/>
  <c r="N167" i="5"/>
  <c r="N166" i="5"/>
  <c r="N165" i="5"/>
  <c r="N164" i="5"/>
  <c r="N163" i="5"/>
  <c r="N162" i="5"/>
  <c r="N161" i="5"/>
  <c r="N160" i="5"/>
  <c r="N159" i="5"/>
  <c r="N158" i="5"/>
  <c r="N157" i="5"/>
  <c r="N156" i="5"/>
  <c r="N155" i="5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140" i="5"/>
  <c r="N139" i="5"/>
  <c r="N138" i="5"/>
  <c r="N137" i="5"/>
  <c r="N136" i="5"/>
  <c r="N135" i="5"/>
  <c r="N134" i="5"/>
  <c r="N133" i="5"/>
  <c r="N132" i="5"/>
  <c r="N131" i="5"/>
  <c r="N130" i="5"/>
  <c r="N129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J207" i="5"/>
  <c r="J206" i="5"/>
  <c r="J205" i="5"/>
  <c r="J204" i="5"/>
  <c r="J203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D207" i="5"/>
  <c r="BN207" i="5" s="1"/>
  <c r="D206" i="5"/>
  <c r="D205" i="5"/>
  <c r="BN205" i="5" s="1"/>
  <c r="D204" i="5"/>
  <c r="BN204" i="5" s="1"/>
  <c r="D203" i="5"/>
  <c r="BN203" i="5" s="1"/>
  <c r="D202" i="5"/>
  <c r="BN202" i="5" s="1"/>
  <c r="D201" i="5"/>
  <c r="BN201" i="5" s="1"/>
  <c r="D200" i="5"/>
  <c r="BN200" i="5" s="1"/>
  <c r="D199" i="5"/>
  <c r="BN199" i="5" s="1"/>
  <c r="D198" i="5"/>
  <c r="BN198" i="5" s="1"/>
  <c r="D197" i="5"/>
  <c r="BN197" i="5" s="1"/>
  <c r="D196" i="5"/>
  <c r="BN196" i="5" s="1"/>
  <c r="D195" i="5"/>
  <c r="BN195" i="5" s="1"/>
  <c r="D194" i="5"/>
  <c r="BN194" i="5" s="1"/>
  <c r="D193" i="5"/>
  <c r="BN193" i="5" s="1"/>
  <c r="D192" i="5"/>
  <c r="BN192" i="5" s="1"/>
  <c r="D191" i="5"/>
  <c r="BN191" i="5" s="1"/>
  <c r="D190" i="5"/>
  <c r="BN190" i="5" s="1"/>
  <c r="D189" i="5"/>
  <c r="BN189" i="5" s="1"/>
  <c r="D188" i="5"/>
  <c r="BN188" i="5" s="1"/>
  <c r="D187" i="5"/>
  <c r="BN187" i="5" s="1"/>
  <c r="D186" i="5"/>
  <c r="BN186" i="5" s="1"/>
  <c r="D185" i="5"/>
  <c r="BN185" i="5" s="1"/>
  <c r="D184" i="5"/>
  <c r="BN184" i="5" s="1"/>
  <c r="D183" i="5"/>
  <c r="BN183" i="5" s="1"/>
  <c r="D182" i="5"/>
  <c r="BN182" i="5" s="1"/>
  <c r="D181" i="5"/>
  <c r="BN181" i="5" s="1"/>
  <c r="D180" i="5"/>
  <c r="BN180" i="5" s="1"/>
  <c r="D179" i="5"/>
  <c r="BN179" i="5" s="1"/>
  <c r="D178" i="5"/>
  <c r="BN178" i="5" s="1"/>
  <c r="D177" i="5"/>
  <c r="BN177" i="5" s="1"/>
  <c r="D176" i="5"/>
  <c r="BN176" i="5" s="1"/>
  <c r="D175" i="5"/>
  <c r="BN175" i="5" s="1"/>
  <c r="D174" i="5"/>
  <c r="BN174" i="5" s="1"/>
  <c r="D173" i="5"/>
  <c r="BN173" i="5" s="1"/>
  <c r="D172" i="5"/>
  <c r="BN172" i="5" s="1"/>
  <c r="D171" i="5"/>
  <c r="BN171" i="5" s="1"/>
  <c r="D170" i="5"/>
  <c r="BN170" i="5" s="1"/>
  <c r="D169" i="5"/>
  <c r="BN169" i="5" s="1"/>
  <c r="D168" i="5"/>
  <c r="BN168" i="5" s="1"/>
  <c r="D167" i="5"/>
  <c r="BN167" i="5" s="1"/>
  <c r="D166" i="5"/>
  <c r="BN166" i="5" s="1"/>
  <c r="D165" i="5"/>
  <c r="BN165" i="5" s="1"/>
  <c r="D164" i="5"/>
  <c r="BN164" i="5" s="1"/>
  <c r="D163" i="5"/>
  <c r="BN163" i="5" s="1"/>
  <c r="D162" i="5"/>
  <c r="BN162" i="5" s="1"/>
  <c r="D161" i="5"/>
  <c r="BN161" i="5" s="1"/>
  <c r="D160" i="5"/>
  <c r="BN160" i="5" s="1"/>
  <c r="D159" i="5"/>
  <c r="BN159" i="5" s="1"/>
  <c r="D158" i="5"/>
  <c r="BN158" i="5" s="1"/>
  <c r="D157" i="5"/>
  <c r="BN157" i="5" s="1"/>
  <c r="D156" i="5"/>
  <c r="BN156" i="5" s="1"/>
  <c r="D155" i="5"/>
  <c r="BN155" i="5" s="1"/>
  <c r="D154" i="5"/>
  <c r="BN154" i="5" s="1"/>
  <c r="D153" i="5"/>
  <c r="BN153" i="5" s="1"/>
  <c r="D152" i="5"/>
  <c r="BN152" i="5" s="1"/>
  <c r="D151" i="5"/>
  <c r="BN151" i="5" s="1"/>
  <c r="D150" i="5"/>
  <c r="BN150" i="5" s="1"/>
  <c r="D149" i="5"/>
  <c r="BN149" i="5" s="1"/>
  <c r="D148" i="5"/>
  <c r="BN148" i="5" s="1"/>
  <c r="D147" i="5"/>
  <c r="BN147" i="5" s="1"/>
  <c r="D146" i="5"/>
  <c r="BN146" i="5" s="1"/>
  <c r="D145" i="5"/>
  <c r="BN145" i="5" s="1"/>
  <c r="D144" i="5"/>
  <c r="BN144" i="5" s="1"/>
  <c r="D143" i="5"/>
  <c r="BN143" i="5" s="1"/>
  <c r="D142" i="5"/>
  <c r="BN142" i="5" s="1"/>
  <c r="D141" i="5"/>
  <c r="BN141" i="5" s="1"/>
  <c r="D140" i="5"/>
  <c r="BN140" i="5" s="1"/>
  <c r="D139" i="5"/>
  <c r="BN139" i="5" s="1"/>
  <c r="D138" i="5"/>
  <c r="BN138" i="5" s="1"/>
  <c r="D137" i="5"/>
  <c r="BN137" i="5" s="1"/>
  <c r="D136" i="5"/>
  <c r="BN136" i="5" s="1"/>
  <c r="D135" i="5"/>
  <c r="BN135" i="5" s="1"/>
  <c r="D134" i="5"/>
  <c r="BN134" i="5" s="1"/>
  <c r="D133" i="5"/>
  <c r="BN133" i="5" s="1"/>
  <c r="D132" i="5"/>
  <c r="BN132" i="5" s="1"/>
  <c r="D131" i="5"/>
  <c r="BN131" i="5" s="1"/>
  <c r="D130" i="5"/>
  <c r="BN130" i="5" s="1"/>
  <c r="D129" i="5"/>
  <c r="BN129" i="5" s="1"/>
  <c r="D128" i="5"/>
  <c r="BN128" i="5" s="1"/>
  <c r="D127" i="5"/>
  <c r="BN127" i="5" s="1"/>
  <c r="D126" i="5"/>
  <c r="BN126" i="5" s="1"/>
  <c r="D125" i="5"/>
  <c r="BN125" i="5" s="1"/>
  <c r="D124" i="5"/>
  <c r="BN124" i="5" s="1"/>
  <c r="D123" i="5"/>
  <c r="BN123" i="5" s="1"/>
  <c r="D122" i="5"/>
  <c r="BN122" i="5" s="1"/>
  <c r="D121" i="5"/>
  <c r="BN121" i="5" s="1"/>
  <c r="D120" i="5"/>
  <c r="BN120" i="5" s="1"/>
  <c r="D119" i="5"/>
  <c r="BN119" i="5" s="1"/>
  <c r="D118" i="5"/>
  <c r="BN118" i="5" s="1"/>
  <c r="D117" i="5"/>
  <c r="BN117" i="5" s="1"/>
  <c r="D116" i="5"/>
  <c r="BN116" i="5" s="1"/>
  <c r="D115" i="5"/>
  <c r="BN115" i="5" s="1"/>
  <c r="D114" i="5"/>
  <c r="BN114" i="5" s="1"/>
  <c r="D113" i="5"/>
  <c r="BN113" i="5" s="1"/>
  <c r="D112" i="5"/>
  <c r="BN112" i="5" s="1"/>
  <c r="D111" i="5"/>
  <c r="BN111" i="5" s="1"/>
  <c r="D110" i="5"/>
  <c r="BN110" i="5" s="1"/>
  <c r="D109" i="5"/>
  <c r="BN109" i="5" s="1"/>
  <c r="D108" i="5"/>
  <c r="BN108" i="5" s="1"/>
  <c r="D107" i="5"/>
  <c r="BN107" i="5" s="1"/>
  <c r="D106" i="5"/>
  <c r="BN106" i="5" s="1"/>
  <c r="D105" i="5"/>
  <c r="BN105" i="5" s="1"/>
  <c r="D104" i="5"/>
  <c r="BN104" i="5" s="1"/>
  <c r="D103" i="5"/>
  <c r="BN103" i="5" s="1"/>
  <c r="D102" i="5"/>
  <c r="BN102" i="5" s="1"/>
  <c r="D101" i="5"/>
  <c r="BN101" i="5" s="1"/>
  <c r="D100" i="5"/>
  <c r="BN100" i="5" s="1"/>
  <c r="D99" i="5"/>
  <c r="BN99" i="5" s="1"/>
  <c r="D98" i="5"/>
  <c r="BN98" i="5" s="1"/>
  <c r="D97" i="5"/>
  <c r="BN97" i="5" s="1"/>
  <c r="D96" i="5"/>
  <c r="BN96" i="5" s="1"/>
  <c r="D95" i="5"/>
  <c r="BN95" i="5" s="1"/>
  <c r="D94" i="5"/>
  <c r="BN94" i="5" s="1"/>
  <c r="D93" i="5"/>
  <c r="BN93" i="5" s="1"/>
  <c r="D92" i="5"/>
  <c r="BN92" i="5" s="1"/>
  <c r="D91" i="5"/>
  <c r="BN91" i="5" s="1"/>
  <c r="D90" i="5"/>
  <c r="BN90" i="5" s="1"/>
  <c r="D89" i="5"/>
  <c r="BN89" i="5" s="1"/>
  <c r="D88" i="5"/>
  <c r="BN88" i="5" s="1"/>
  <c r="D87" i="5"/>
  <c r="BN87" i="5" s="1"/>
  <c r="D86" i="5"/>
  <c r="BN86" i="5" s="1"/>
  <c r="D85" i="5"/>
  <c r="BN85" i="5" s="1"/>
  <c r="D84" i="5"/>
  <c r="BN84" i="5" s="1"/>
  <c r="D83" i="5"/>
  <c r="BN83" i="5" s="1"/>
  <c r="D82" i="5"/>
  <c r="BN82" i="5" s="1"/>
  <c r="D81" i="5"/>
  <c r="BN81" i="5" s="1"/>
  <c r="D80" i="5"/>
  <c r="BN80" i="5" s="1"/>
  <c r="D79" i="5"/>
  <c r="BN79" i="5" s="1"/>
  <c r="D78" i="5"/>
  <c r="BN78" i="5" s="1"/>
  <c r="D77" i="5"/>
  <c r="BN77" i="5" s="1"/>
  <c r="D76" i="5"/>
  <c r="BN76" i="5" s="1"/>
  <c r="D75" i="5"/>
  <c r="BN75" i="5" s="1"/>
  <c r="D74" i="5"/>
  <c r="BN74" i="5" s="1"/>
  <c r="D73" i="5"/>
  <c r="BN73" i="5" s="1"/>
  <c r="D72" i="5"/>
  <c r="BN72" i="5" s="1"/>
  <c r="D71" i="5"/>
  <c r="BN71" i="5" s="1"/>
  <c r="D70" i="5"/>
  <c r="BN70" i="5" s="1"/>
  <c r="D69" i="5"/>
  <c r="BN69" i="5" s="1"/>
  <c r="D68" i="5"/>
  <c r="BN68" i="5" s="1"/>
  <c r="D67" i="5"/>
  <c r="BN67" i="5" s="1"/>
  <c r="D66" i="5"/>
  <c r="BN66" i="5" s="1"/>
  <c r="D65" i="5"/>
  <c r="BN65" i="5" s="1"/>
  <c r="D64" i="5"/>
  <c r="BN64" i="5" s="1"/>
  <c r="D63" i="5"/>
  <c r="BN63" i="5" s="1"/>
  <c r="D62" i="5"/>
  <c r="BN62" i="5" s="1"/>
  <c r="D61" i="5"/>
  <c r="BN61" i="5" s="1"/>
  <c r="D60" i="5"/>
  <c r="BN60" i="5" s="1"/>
  <c r="D59" i="5"/>
  <c r="BN59" i="5" s="1"/>
  <c r="D58" i="5"/>
  <c r="BN58" i="5" s="1"/>
  <c r="D57" i="5"/>
  <c r="BN57" i="5" s="1"/>
  <c r="D56" i="5"/>
  <c r="BN56" i="5" s="1"/>
  <c r="D55" i="5"/>
  <c r="BN55" i="5" s="1"/>
  <c r="D54" i="5"/>
  <c r="BN54" i="5" s="1"/>
  <c r="D53" i="5"/>
  <c r="BN53" i="5" s="1"/>
  <c r="D52" i="5"/>
  <c r="BN52" i="5" s="1"/>
  <c r="D51" i="5"/>
  <c r="BN51" i="5" s="1"/>
  <c r="D50" i="5"/>
  <c r="BN50" i="5" s="1"/>
  <c r="D49" i="5"/>
  <c r="BN49" i="5" s="1"/>
  <c r="D48" i="5"/>
  <c r="BN48" i="5" s="1"/>
  <c r="D47" i="5"/>
  <c r="BN47" i="5" s="1"/>
  <c r="D46" i="5"/>
  <c r="BN46" i="5" s="1"/>
  <c r="D45" i="5"/>
  <c r="BN45" i="5" s="1"/>
  <c r="D44" i="5"/>
  <c r="BN44" i="5" s="1"/>
  <c r="D43" i="5"/>
  <c r="BN43" i="5" s="1"/>
  <c r="D42" i="5"/>
  <c r="BN42" i="5" s="1"/>
  <c r="D41" i="5"/>
  <c r="BN41" i="5" s="1"/>
  <c r="D40" i="5"/>
  <c r="BN40" i="5" s="1"/>
  <c r="D39" i="5"/>
  <c r="BN39" i="5" s="1"/>
  <c r="D38" i="5"/>
  <c r="BN38" i="5" s="1"/>
  <c r="D37" i="5"/>
  <c r="BN37" i="5" s="1"/>
  <c r="D36" i="5"/>
  <c r="BN36" i="5" s="1"/>
  <c r="D35" i="5"/>
  <c r="BN35" i="5" s="1"/>
  <c r="D34" i="5"/>
  <c r="BN34" i="5" s="1"/>
  <c r="D33" i="5"/>
  <c r="BN33" i="5" s="1"/>
  <c r="D32" i="5"/>
  <c r="BN32" i="5" s="1"/>
  <c r="D31" i="5"/>
  <c r="BN31" i="5" s="1"/>
  <c r="D30" i="5"/>
  <c r="BN30" i="5" s="1"/>
  <c r="D29" i="5"/>
  <c r="BN29" i="5" s="1"/>
  <c r="D28" i="5"/>
  <c r="BN28" i="5" s="1"/>
  <c r="D27" i="5"/>
  <c r="BN27" i="5" s="1"/>
  <c r="D26" i="5"/>
  <c r="BN26" i="5" s="1"/>
  <c r="D25" i="5"/>
  <c r="BN25" i="5" s="1"/>
  <c r="D24" i="5"/>
  <c r="BN24" i="5" s="1"/>
  <c r="D23" i="5"/>
  <c r="BN23" i="5" s="1"/>
  <c r="D22" i="5"/>
  <c r="BN22" i="5" s="1"/>
  <c r="D21" i="5"/>
  <c r="BN21" i="5" s="1"/>
  <c r="D20" i="5"/>
  <c r="BN20" i="5" s="1"/>
  <c r="D19" i="5"/>
  <c r="BN19" i="5" s="1"/>
  <c r="D18" i="5"/>
  <c r="BN18" i="5" s="1"/>
  <c r="D17" i="5"/>
  <c r="BN17" i="5" s="1"/>
  <c r="D16" i="5"/>
  <c r="BN16" i="5" s="1"/>
  <c r="D15" i="5"/>
  <c r="BN15" i="5" s="1"/>
  <c r="D14" i="5"/>
  <c r="BN14" i="5" s="1"/>
  <c r="D13" i="5"/>
  <c r="BN13" i="5" s="1"/>
  <c r="D12" i="5"/>
  <c r="BN12" i="5" s="1"/>
  <c r="D10" i="5"/>
  <c r="BN10" i="5" s="1"/>
  <c r="D9" i="5"/>
  <c r="D8" i="5"/>
  <c r="BN8" i="5" s="1"/>
  <c r="BN9" i="5" l="1"/>
  <c r="BN206" i="5"/>
  <c r="BN11" i="5"/>
  <c r="A4" i="5"/>
  <c r="K71" i="3" l="1"/>
  <c r="C207" i="5"/>
  <c r="B207" i="5"/>
  <c r="C206" i="5"/>
  <c r="B206" i="5"/>
  <c r="C205" i="5"/>
  <c r="B205" i="5"/>
  <c r="C204" i="5"/>
  <c r="B204" i="5"/>
  <c r="C203" i="5"/>
  <c r="B203" i="5"/>
  <c r="C202" i="5"/>
  <c r="B202" i="5"/>
  <c r="C201" i="5"/>
  <c r="B201" i="5"/>
  <c r="C200" i="5"/>
  <c r="B200" i="5"/>
  <c r="C199" i="5"/>
  <c r="B199" i="5"/>
  <c r="C198" i="5"/>
  <c r="B198" i="5"/>
  <c r="C197" i="5"/>
  <c r="B197" i="5"/>
  <c r="C196" i="5"/>
  <c r="B196" i="5"/>
  <c r="C195" i="5"/>
  <c r="B195" i="5"/>
  <c r="C194" i="5"/>
  <c r="B194" i="5"/>
  <c r="C193" i="5"/>
  <c r="B193" i="5"/>
  <c r="C192" i="5"/>
  <c r="B192" i="5"/>
  <c r="C191" i="5"/>
  <c r="B191" i="5"/>
  <c r="C190" i="5"/>
  <c r="B190" i="5"/>
  <c r="C189" i="5"/>
  <c r="B189" i="5"/>
  <c r="C188" i="5"/>
  <c r="B188" i="5"/>
  <c r="C187" i="5"/>
  <c r="B187" i="5"/>
  <c r="C186" i="5"/>
  <c r="B186" i="5"/>
  <c r="C185" i="5"/>
  <c r="B185" i="5"/>
  <c r="C184" i="5"/>
  <c r="B184" i="5"/>
  <c r="C183" i="5"/>
  <c r="B183" i="5"/>
  <c r="C182" i="5"/>
  <c r="B182" i="5"/>
  <c r="C181" i="5"/>
  <c r="B181" i="5"/>
  <c r="C180" i="5"/>
  <c r="B180" i="5"/>
  <c r="C179" i="5"/>
  <c r="B179" i="5"/>
  <c r="C178" i="5"/>
  <c r="B178" i="5"/>
  <c r="C177" i="5"/>
  <c r="B177" i="5"/>
  <c r="C176" i="5"/>
  <c r="B176" i="5"/>
  <c r="C175" i="5"/>
  <c r="B175" i="5"/>
  <c r="C174" i="5"/>
  <c r="B174" i="5"/>
  <c r="C173" i="5"/>
  <c r="B173" i="5"/>
  <c r="C172" i="5"/>
  <c r="B172" i="5"/>
  <c r="C171" i="5"/>
  <c r="B171" i="5"/>
  <c r="C170" i="5"/>
  <c r="B170" i="5"/>
  <c r="C169" i="5"/>
  <c r="B169" i="5"/>
  <c r="C168" i="5"/>
  <c r="B168" i="5"/>
  <c r="C167" i="5"/>
  <c r="B167" i="5"/>
  <c r="C166" i="5"/>
  <c r="B166" i="5"/>
  <c r="C165" i="5"/>
  <c r="B165" i="5"/>
  <c r="C164" i="5"/>
  <c r="B164" i="5"/>
  <c r="C163" i="5"/>
  <c r="B163" i="5"/>
  <c r="C162" i="5"/>
  <c r="B162" i="5"/>
  <c r="C161" i="5"/>
  <c r="B161" i="5"/>
  <c r="C160" i="5"/>
  <c r="B160" i="5"/>
  <c r="C159" i="5"/>
  <c r="B159" i="5"/>
  <c r="C158" i="5"/>
  <c r="B158" i="5"/>
  <c r="C157" i="5"/>
  <c r="B157" i="5"/>
  <c r="C156" i="5"/>
  <c r="B156" i="5"/>
  <c r="C155" i="5"/>
  <c r="B155" i="5"/>
  <c r="C154" i="5"/>
  <c r="B154" i="5"/>
  <c r="C153" i="5"/>
  <c r="B153" i="5"/>
  <c r="C152" i="5"/>
  <c r="B152" i="5"/>
  <c r="C151" i="5"/>
  <c r="B151" i="5"/>
  <c r="C150" i="5"/>
  <c r="B150" i="5"/>
  <c r="C149" i="5"/>
  <c r="B149" i="5"/>
  <c r="C148" i="5"/>
  <c r="B148" i="5"/>
  <c r="C147" i="5"/>
  <c r="B147" i="5"/>
  <c r="C146" i="5"/>
  <c r="B146" i="5"/>
  <c r="C145" i="5"/>
  <c r="B145" i="5"/>
  <c r="C144" i="5"/>
  <c r="B144" i="5"/>
  <c r="C143" i="5"/>
  <c r="B143" i="5"/>
  <c r="C142" i="5"/>
  <c r="B142" i="5"/>
  <c r="C141" i="5"/>
  <c r="B141" i="5"/>
  <c r="C140" i="5"/>
  <c r="B140" i="5"/>
  <c r="C139" i="5"/>
  <c r="B139" i="5"/>
  <c r="C138" i="5"/>
  <c r="B138" i="5"/>
  <c r="C137" i="5"/>
  <c r="B137" i="5"/>
  <c r="C136" i="5"/>
  <c r="B136" i="5"/>
  <c r="C135" i="5"/>
  <c r="B135" i="5"/>
  <c r="C134" i="5"/>
  <c r="B134" i="5"/>
  <c r="C133" i="5"/>
  <c r="B133" i="5"/>
  <c r="C132" i="5"/>
  <c r="B132" i="5"/>
  <c r="C131" i="5"/>
  <c r="B131" i="5"/>
  <c r="C130" i="5"/>
  <c r="B130" i="5"/>
  <c r="C129" i="5"/>
  <c r="B129" i="5"/>
  <c r="C128" i="5"/>
  <c r="B128" i="5"/>
  <c r="C127" i="5"/>
  <c r="B127" i="5"/>
  <c r="C126" i="5"/>
  <c r="B126" i="5"/>
  <c r="C125" i="5"/>
  <c r="B125" i="5"/>
  <c r="C124" i="5"/>
  <c r="B124" i="5"/>
  <c r="C123" i="5"/>
  <c r="B123" i="5"/>
  <c r="C122" i="5"/>
  <c r="B122" i="5"/>
  <c r="C121" i="5"/>
  <c r="B121" i="5"/>
  <c r="C120" i="5"/>
  <c r="B120" i="5"/>
  <c r="C119" i="5"/>
  <c r="B119" i="5"/>
  <c r="C118" i="5"/>
  <c r="B118" i="5"/>
  <c r="C117" i="5"/>
  <c r="B117" i="5"/>
  <c r="C116" i="5"/>
  <c r="B116" i="5"/>
  <c r="C115" i="5"/>
  <c r="B115" i="5"/>
  <c r="C114" i="5"/>
  <c r="B114" i="5"/>
  <c r="C113" i="5"/>
  <c r="B113" i="5"/>
  <c r="C112" i="5"/>
  <c r="B112" i="5"/>
  <c r="C111" i="5"/>
  <c r="B111" i="5"/>
  <c r="C110" i="5"/>
  <c r="B110" i="5"/>
  <c r="C109" i="5"/>
  <c r="B109" i="5"/>
  <c r="C108" i="5"/>
  <c r="B108" i="5"/>
  <c r="C107" i="5"/>
  <c r="B107" i="5"/>
  <c r="C106" i="5"/>
  <c r="B106" i="5"/>
  <c r="C105" i="5"/>
  <c r="B105" i="5"/>
  <c r="C104" i="5"/>
  <c r="B104" i="5"/>
  <c r="C103" i="5"/>
  <c r="B103" i="5"/>
  <c r="C102" i="5"/>
  <c r="B102" i="5"/>
  <c r="C101" i="5"/>
  <c r="B101" i="5"/>
  <c r="C100" i="5"/>
  <c r="B100" i="5"/>
  <c r="C99" i="5"/>
  <c r="B99" i="5"/>
  <c r="C98" i="5"/>
  <c r="B98" i="5"/>
  <c r="C97" i="5"/>
  <c r="B97" i="5"/>
  <c r="C96" i="5"/>
  <c r="B96" i="5"/>
  <c r="C95" i="5"/>
  <c r="B95" i="5"/>
  <c r="C94" i="5"/>
  <c r="B94" i="5"/>
  <c r="C93" i="5"/>
  <c r="B93" i="5"/>
  <c r="C92" i="5"/>
  <c r="B92" i="5"/>
  <c r="C91" i="5"/>
  <c r="B91" i="5"/>
  <c r="C90" i="5"/>
  <c r="B90" i="5"/>
  <c r="C89" i="5"/>
  <c r="B89" i="5"/>
  <c r="C88" i="5"/>
  <c r="B88" i="5"/>
  <c r="C87" i="5"/>
  <c r="B87" i="5"/>
  <c r="C86" i="5"/>
  <c r="B86" i="5"/>
  <c r="C85" i="5"/>
  <c r="B85" i="5"/>
  <c r="C84" i="5"/>
  <c r="B84" i="5"/>
  <c r="C83" i="5"/>
  <c r="B83" i="5"/>
  <c r="C82" i="5"/>
  <c r="B82" i="5"/>
  <c r="C81" i="5"/>
  <c r="B81" i="5"/>
  <c r="C80" i="5"/>
  <c r="B80" i="5"/>
  <c r="C79" i="5"/>
  <c r="B79" i="5"/>
  <c r="C78" i="5"/>
  <c r="B78" i="5"/>
  <c r="C77" i="5"/>
  <c r="B77" i="5"/>
  <c r="C76" i="5"/>
  <c r="B76" i="5"/>
  <c r="C75" i="5"/>
  <c r="B75" i="5"/>
  <c r="C74" i="5"/>
  <c r="B7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C61" i="5"/>
  <c r="B61" i="5"/>
  <c r="C60" i="5"/>
  <c r="B60" i="5"/>
  <c r="C59" i="5"/>
  <c r="B59" i="5"/>
  <c r="C58" i="5"/>
  <c r="B58" i="5"/>
  <c r="C57" i="5"/>
  <c r="B57" i="5"/>
  <c r="C56" i="5"/>
  <c r="B56" i="5"/>
  <c r="C55" i="5"/>
  <c r="B55" i="5"/>
  <c r="C54" i="5"/>
  <c r="B54" i="5"/>
  <c r="C53" i="5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K4" i="2"/>
  <c r="F4" i="2"/>
  <c r="B4" i="2"/>
  <c r="D4" i="5"/>
  <c r="D4" i="4"/>
  <c r="C1" i="5"/>
  <c r="C1" i="4"/>
  <c r="G1" i="5"/>
  <c r="F1" i="4"/>
  <c r="BR210" i="5"/>
  <c r="BQ210" i="5"/>
  <c r="BP210" i="5"/>
  <c r="BL210" i="5"/>
  <c r="BJ210" i="5"/>
  <c r="BH210" i="5"/>
  <c r="BF210" i="5"/>
  <c r="BD210" i="5"/>
  <c r="BB210" i="5"/>
  <c r="AZ210" i="5"/>
  <c r="AX210" i="5"/>
  <c r="AV210" i="5"/>
  <c r="AT210" i="5"/>
  <c r="AR210" i="5"/>
  <c r="AP210" i="5"/>
  <c r="AN210" i="5"/>
  <c r="AL210" i="5"/>
  <c r="AJ210" i="5"/>
  <c r="AH210" i="5"/>
  <c r="AF210" i="5"/>
  <c r="AD210" i="5"/>
  <c r="AB210" i="5"/>
  <c r="Z210" i="5"/>
  <c r="X210" i="5"/>
  <c r="V210" i="5"/>
  <c r="T210" i="5"/>
  <c r="R210" i="5"/>
  <c r="P210" i="5"/>
  <c r="N210" i="5"/>
  <c r="L210" i="5"/>
  <c r="J210" i="5"/>
  <c r="H210" i="5"/>
  <c r="F210" i="5"/>
  <c r="D210" i="5"/>
  <c r="BN209" i="5"/>
  <c r="BL208" i="5"/>
  <c r="BJ208" i="5"/>
  <c r="BH208" i="5"/>
  <c r="BF208" i="5"/>
  <c r="BD208" i="5"/>
  <c r="BB208" i="5"/>
  <c r="AZ208" i="5"/>
  <c r="AX208" i="5"/>
  <c r="AV208" i="5"/>
  <c r="AT208" i="5"/>
  <c r="AR208" i="5"/>
  <c r="AP208" i="5"/>
  <c r="AN208" i="5"/>
  <c r="AL208" i="5"/>
  <c r="AJ208" i="5"/>
  <c r="AH208" i="5"/>
  <c r="AF208" i="5"/>
  <c r="AD208" i="5"/>
  <c r="AB208" i="5"/>
  <c r="Z208" i="5"/>
  <c r="X208" i="5"/>
  <c r="V208" i="5"/>
  <c r="T208" i="5"/>
  <c r="R208" i="5"/>
  <c r="P208" i="5"/>
  <c r="N208" i="5"/>
  <c r="L208" i="5"/>
  <c r="J208" i="5"/>
  <c r="H208" i="5"/>
  <c r="F208" i="5"/>
  <c r="D208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BQ6" i="5"/>
  <c r="BP6" i="5"/>
  <c r="BQ6" i="4"/>
  <c r="BP6" i="4"/>
  <c r="BM6" i="5"/>
  <c r="BM53" i="5" s="1"/>
  <c r="BK6" i="5"/>
  <c r="BK10" i="5" s="1"/>
  <c r="BI6" i="5"/>
  <c r="BG6" i="5"/>
  <c r="BG9" i="5" s="1"/>
  <c r="BE6" i="5"/>
  <c r="BE53" i="5" s="1"/>
  <c r="BC6" i="5"/>
  <c r="BC12" i="5" s="1"/>
  <c r="BA6" i="5"/>
  <c r="AY6" i="5"/>
  <c r="AW6" i="5"/>
  <c r="AW53" i="5" s="1"/>
  <c r="AU6" i="5"/>
  <c r="AU9" i="5" s="1"/>
  <c r="AS6" i="5"/>
  <c r="AQ6" i="5"/>
  <c r="AQ8" i="5" s="1"/>
  <c r="AO6" i="5"/>
  <c r="AO53" i="5" s="1"/>
  <c r="AM6" i="5"/>
  <c r="AM13" i="5" s="1"/>
  <c r="AK6" i="5"/>
  <c r="AK53" i="5" s="1"/>
  <c r="AI6" i="5"/>
  <c r="AG6" i="5"/>
  <c r="AE6" i="5"/>
  <c r="AE8" i="5" s="1"/>
  <c r="AC6" i="5"/>
  <c r="AC53" i="5" s="1"/>
  <c r="AA6" i="5"/>
  <c r="AA11" i="5" s="1"/>
  <c r="Y6" i="5"/>
  <c r="W6" i="5"/>
  <c r="W10" i="5" s="1"/>
  <c r="U6" i="5"/>
  <c r="U53" i="5" s="1"/>
  <c r="S6" i="5"/>
  <c r="Q6" i="5"/>
  <c r="Q53" i="5" s="1"/>
  <c r="O6" i="5"/>
  <c r="O11" i="5" s="1"/>
  <c r="M6" i="5"/>
  <c r="K6" i="5"/>
  <c r="K10" i="5" s="1"/>
  <c r="I6" i="5"/>
  <c r="I53" i="5" s="1"/>
  <c r="G6" i="5"/>
  <c r="G9" i="5" s="1"/>
  <c r="E6" i="5"/>
  <c r="BR210" i="4"/>
  <c r="BQ210" i="4"/>
  <c r="BL208" i="4"/>
  <c r="G40" i="3" s="1"/>
  <c r="BJ208" i="4"/>
  <c r="G39" i="3" s="1"/>
  <c r="BH208" i="4"/>
  <c r="G38" i="3" s="1"/>
  <c r="BF208" i="4"/>
  <c r="G37" i="3" s="1"/>
  <c r="K37" i="3" s="1"/>
  <c r="BD208" i="4"/>
  <c r="G36" i="3" s="1"/>
  <c r="K36" i="3" s="1"/>
  <c r="BB208" i="4"/>
  <c r="G35" i="3" s="1"/>
  <c r="AZ208" i="4"/>
  <c r="G34" i="3" s="1"/>
  <c r="AX208" i="4"/>
  <c r="G33" i="3" s="1"/>
  <c r="AV208" i="4"/>
  <c r="G32" i="3" s="1"/>
  <c r="K32" i="3" s="1"/>
  <c r="AT208" i="4"/>
  <c r="G31" i="3" s="1"/>
  <c r="AR208" i="4"/>
  <c r="G30" i="3" s="1"/>
  <c r="AP208" i="4"/>
  <c r="G29" i="3" s="1"/>
  <c r="K29" i="3" s="1"/>
  <c r="AN208" i="4"/>
  <c r="G28" i="3" s="1"/>
  <c r="K28" i="3" s="1"/>
  <c r="AL208" i="4"/>
  <c r="G27" i="3" s="1"/>
  <c r="AJ208" i="4"/>
  <c r="G26" i="3" s="1"/>
  <c r="AH208" i="4"/>
  <c r="G25" i="3" s="1"/>
  <c r="AF208" i="4"/>
  <c r="G24" i="3" s="1"/>
  <c r="K24" i="3" s="1"/>
  <c r="AD208" i="4"/>
  <c r="G23" i="3" s="1"/>
  <c r="AB208" i="4"/>
  <c r="G22" i="3" s="1"/>
  <c r="Z208" i="4"/>
  <c r="G21" i="3" s="1"/>
  <c r="K21" i="3" s="1"/>
  <c r="X208" i="4"/>
  <c r="G20" i="3" s="1"/>
  <c r="V208" i="4"/>
  <c r="G19" i="3" s="1"/>
  <c r="T208" i="4"/>
  <c r="G18" i="3" s="1"/>
  <c r="R208" i="4"/>
  <c r="G17" i="3" s="1"/>
  <c r="P208" i="4"/>
  <c r="G16" i="3" s="1"/>
  <c r="K16" i="3" s="1"/>
  <c r="N208" i="4"/>
  <c r="G15" i="3" s="1"/>
  <c r="L208" i="4"/>
  <c r="G14" i="3" s="1"/>
  <c r="J208" i="4"/>
  <c r="G13" i="3" s="1"/>
  <c r="K13" i="3" s="1"/>
  <c r="H208" i="4"/>
  <c r="G12" i="3" s="1"/>
  <c r="F208" i="4"/>
  <c r="G11" i="3" s="1"/>
  <c r="BN209" i="4"/>
  <c r="BN207" i="4"/>
  <c r="BN206" i="4"/>
  <c r="BN205" i="4"/>
  <c r="BN204" i="4"/>
  <c r="BN203" i="4"/>
  <c r="BN202" i="4"/>
  <c r="BN201" i="4"/>
  <c r="BN200" i="4"/>
  <c r="BN199" i="4"/>
  <c r="BN198" i="4"/>
  <c r="BN197" i="4"/>
  <c r="BN196" i="4"/>
  <c r="BN195" i="4"/>
  <c r="BN194" i="4"/>
  <c r="BN193" i="4"/>
  <c r="BN192" i="4"/>
  <c r="BN191" i="4"/>
  <c r="BN190" i="4"/>
  <c r="BN189" i="4"/>
  <c r="BN188" i="4"/>
  <c r="BN187" i="4"/>
  <c r="BN186" i="4"/>
  <c r="BN185" i="4"/>
  <c r="BN184" i="4"/>
  <c r="BN183" i="4"/>
  <c r="BN182" i="4"/>
  <c r="BN181" i="4"/>
  <c r="BN180" i="4"/>
  <c r="BN179" i="4"/>
  <c r="BN178" i="4"/>
  <c r="BN177" i="4"/>
  <c r="BN176" i="4"/>
  <c r="BN175" i="4"/>
  <c r="BN174" i="4"/>
  <c r="BN173" i="4"/>
  <c r="BN172" i="4"/>
  <c r="BN171" i="4"/>
  <c r="BN170" i="4"/>
  <c r="BN169" i="4"/>
  <c r="BN168" i="4"/>
  <c r="BN167" i="4"/>
  <c r="BN166" i="4"/>
  <c r="BN165" i="4"/>
  <c r="BN164" i="4"/>
  <c r="BN163" i="4"/>
  <c r="BN162" i="4"/>
  <c r="BN161" i="4"/>
  <c r="BN160" i="4"/>
  <c r="BN159" i="4"/>
  <c r="BN158" i="4"/>
  <c r="BN157" i="4"/>
  <c r="BN156" i="4"/>
  <c r="BN155" i="4"/>
  <c r="BN154" i="4"/>
  <c r="BN153" i="4"/>
  <c r="BN152" i="4"/>
  <c r="BN151" i="4"/>
  <c r="BN150" i="4"/>
  <c r="BN149" i="4"/>
  <c r="BN148" i="4"/>
  <c r="BN147" i="4"/>
  <c r="BN146" i="4"/>
  <c r="BN145" i="4"/>
  <c r="BN144" i="4"/>
  <c r="BN143" i="4"/>
  <c r="BN142" i="4"/>
  <c r="BN141" i="4"/>
  <c r="BN140" i="4"/>
  <c r="BN139" i="4"/>
  <c r="BN138" i="4"/>
  <c r="BN137" i="4"/>
  <c r="BN136" i="4"/>
  <c r="BN135" i="4"/>
  <c r="BN134" i="4"/>
  <c r="BN133" i="4"/>
  <c r="BN132" i="4"/>
  <c r="BN131" i="4"/>
  <c r="BN130" i="4"/>
  <c r="BN129" i="4"/>
  <c r="BN128" i="4"/>
  <c r="BN127" i="4"/>
  <c r="BN126" i="4"/>
  <c r="BN125" i="4"/>
  <c r="BN124" i="4"/>
  <c r="BN123" i="4"/>
  <c r="BN122" i="4"/>
  <c r="BN121" i="4"/>
  <c r="BN120" i="4"/>
  <c r="BN119" i="4"/>
  <c r="BN118" i="4"/>
  <c r="BN117" i="4"/>
  <c r="BN116" i="4"/>
  <c r="BN115" i="4"/>
  <c r="BN114" i="4"/>
  <c r="BN113" i="4"/>
  <c r="BN112" i="4"/>
  <c r="BN111" i="4"/>
  <c r="BN110" i="4"/>
  <c r="BN109" i="4"/>
  <c r="BN108" i="4"/>
  <c r="BN107" i="4"/>
  <c r="BN106" i="4"/>
  <c r="BN105" i="4"/>
  <c r="BN104" i="4"/>
  <c r="BN103" i="4"/>
  <c r="BN102" i="4"/>
  <c r="BN101" i="4"/>
  <c r="BN100" i="4"/>
  <c r="BN99" i="4"/>
  <c r="BN98" i="4"/>
  <c r="BN97" i="4"/>
  <c r="BN96" i="4"/>
  <c r="BN95" i="4"/>
  <c r="BN94" i="4"/>
  <c r="BN93" i="4"/>
  <c r="BN92" i="4"/>
  <c r="BN91" i="4"/>
  <c r="BN90" i="4"/>
  <c r="BN89" i="4"/>
  <c r="BN88" i="4"/>
  <c r="BN87" i="4"/>
  <c r="BN86" i="4"/>
  <c r="BN85" i="4"/>
  <c r="BN84" i="4"/>
  <c r="BN83" i="4"/>
  <c r="BN82" i="4"/>
  <c r="BN81" i="4"/>
  <c r="BN80" i="4"/>
  <c r="BN79" i="4"/>
  <c r="BN78" i="4"/>
  <c r="BN77" i="4"/>
  <c r="BN76" i="4"/>
  <c r="BN75" i="4"/>
  <c r="BN74" i="4"/>
  <c r="BN73" i="4"/>
  <c r="BN72" i="4"/>
  <c r="BN71" i="4"/>
  <c r="BN70" i="4"/>
  <c r="BN69" i="4"/>
  <c r="BN68" i="4"/>
  <c r="BN67" i="4"/>
  <c r="BN66" i="4"/>
  <c r="BN65" i="4"/>
  <c r="BN64" i="4"/>
  <c r="BN63" i="4"/>
  <c r="BN62" i="4"/>
  <c r="BN61" i="4"/>
  <c r="BN60" i="4"/>
  <c r="BN59" i="4"/>
  <c r="BN58" i="4"/>
  <c r="BN57" i="4"/>
  <c r="BN56" i="4"/>
  <c r="BN55" i="4"/>
  <c r="BN54" i="4"/>
  <c r="BN53" i="4"/>
  <c r="BN52" i="4"/>
  <c r="BN51" i="4"/>
  <c r="BN50" i="4"/>
  <c r="BN49" i="4"/>
  <c r="BN48" i="4"/>
  <c r="BN47" i="4"/>
  <c r="BN46" i="4"/>
  <c r="BN45" i="4"/>
  <c r="BN44" i="4"/>
  <c r="BN43" i="4"/>
  <c r="BN42" i="4"/>
  <c r="BN41" i="4"/>
  <c r="BN40" i="4"/>
  <c r="BN39" i="4"/>
  <c r="BN38" i="4"/>
  <c r="BN37" i="4"/>
  <c r="BN36" i="4"/>
  <c r="BN35" i="4"/>
  <c r="BN34" i="4"/>
  <c r="BN33" i="4"/>
  <c r="BN32" i="4"/>
  <c r="BN31" i="4"/>
  <c r="BN30" i="4"/>
  <c r="BN29" i="4"/>
  <c r="BN28" i="4"/>
  <c r="BN27" i="4"/>
  <c r="BN26" i="4"/>
  <c r="BN25" i="4"/>
  <c r="BN24" i="4"/>
  <c r="BN23" i="4"/>
  <c r="BN22" i="4"/>
  <c r="BN21" i="4"/>
  <c r="BN20" i="4"/>
  <c r="BN19" i="4"/>
  <c r="BN18" i="4"/>
  <c r="BN17" i="4"/>
  <c r="BN16" i="4"/>
  <c r="BN15" i="4"/>
  <c r="BN14" i="4"/>
  <c r="BN13" i="4"/>
  <c r="BN12" i="4"/>
  <c r="BN11" i="4"/>
  <c r="BN10" i="4"/>
  <c r="BN9" i="4"/>
  <c r="BN8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K17" i="3" l="1"/>
  <c r="K25" i="3"/>
  <c r="K33" i="3"/>
  <c r="K27" i="3"/>
  <c r="K35" i="3"/>
  <c r="K15" i="3"/>
  <c r="K23" i="3"/>
  <c r="K31" i="3"/>
  <c r="K39" i="3"/>
  <c r="K40" i="3"/>
  <c r="K12" i="3"/>
  <c r="K11" i="3"/>
  <c r="BN208" i="5"/>
  <c r="BN211" i="5" s="1"/>
  <c r="K14" i="3"/>
  <c r="K18" i="3"/>
  <c r="K22" i="3"/>
  <c r="K26" i="3"/>
  <c r="K30" i="3"/>
  <c r="K34" i="3"/>
  <c r="K38" i="3"/>
  <c r="K8" i="5"/>
  <c r="BC8" i="5"/>
  <c r="AA9" i="5"/>
  <c r="AQ10" i="5"/>
  <c r="AM11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W32" i="5"/>
  <c r="W31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M32" i="5"/>
  <c r="AM31" i="5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AU32" i="5"/>
  <c r="AU31" i="5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BC32" i="5"/>
  <c r="BC31" i="5"/>
  <c r="BC30" i="5"/>
  <c r="BC29" i="5"/>
  <c r="BC28" i="5"/>
  <c r="BC27" i="5"/>
  <c r="BC26" i="5"/>
  <c r="BC25" i="5"/>
  <c r="BC24" i="5"/>
  <c r="BC23" i="5"/>
  <c r="BC22" i="5"/>
  <c r="BC21" i="5"/>
  <c r="BC20" i="5"/>
  <c r="BC19" i="5"/>
  <c r="BC18" i="5"/>
  <c r="BC17" i="5"/>
  <c r="BC16" i="5"/>
  <c r="BC15" i="5"/>
  <c r="BC14" i="5"/>
  <c r="BC13" i="5"/>
  <c r="BK32" i="5"/>
  <c r="BK31" i="5"/>
  <c r="BK30" i="5"/>
  <c r="BK29" i="5"/>
  <c r="BK28" i="5"/>
  <c r="BK27" i="5"/>
  <c r="BK26" i="5"/>
  <c r="BK25" i="5"/>
  <c r="BK24" i="5"/>
  <c r="BK23" i="5"/>
  <c r="BK22" i="5"/>
  <c r="BK21" i="5"/>
  <c r="BK20" i="5"/>
  <c r="BK19" i="5"/>
  <c r="BK18" i="5"/>
  <c r="BK17" i="5"/>
  <c r="BK16" i="5"/>
  <c r="BK15" i="5"/>
  <c r="BK14" i="5"/>
  <c r="BK13" i="5"/>
  <c r="BK12" i="5"/>
  <c r="BK11" i="5"/>
  <c r="O8" i="5"/>
  <c r="AM8" i="5"/>
  <c r="BG8" i="5"/>
  <c r="K9" i="5"/>
  <c r="AE9" i="5"/>
  <c r="BC9" i="5"/>
  <c r="G10" i="5"/>
  <c r="AA10" i="5"/>
  <c r="AU10" i="5"/>
  <c r="W11" i="5"/>
  <c r="AQ11" i="5"/>
  <c r="G12" i="5"/>
  <c r="W8" i="5"/>
  <c r="BK8" i="5"/>
  <c r="O9" i="5"/>
  <c r="AM9" i="5"/>
  <c r="AE10" i="5"/>
  <c r="BC10" i="5"/>
  <c r="G11" i="5"/>
  <c r="AU11" i="5"/>
  <c r="W12" i="5"/>
  <c r="G1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I32" i="5"/>
  <c r="AI31" i="5"/>
  <c r="AI30" i="5"/>
  <c r="AI29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I13" i="5"/>
  <c r="AI12" i="5"/>
  <c r="AI11" i="5"/>
  <c r="AI10" i="5"/>
  <c r="AI9" i="5"/>
  <c r="AI8" i="5"/>
  <c r="AQ32" i="5"/>
  <c r="AQ31" i="5"/>
  <c r="AQ30" i="5"/>
  <c r="AQ29" i="5"/>
  <c r="AQ28" i="5"/>
  <c r="AQ27" i="5"/>
  <c r="AQ26" i="5"/>
  <c r="AQ25" i="5"/>
  <c r="AQ24" i="5"/>
  <c r="AQ23" i="5"/>
  <c r="AQ22" i="5"/>
  <c r="AQ21" i="5"/>
  <c r="AQ20" i="5"/>
  <c r="AQ19" i="5"/>
  <c r="AQ18" i="5"/>
  <c r="AQ17" i="5"/>
  <c r="AQ16" i="5"/>
  <c r="AQ15" i="5"/>
  <c r="AQ14" i="5"/>
  <c r="AQ13" i="5"/>
  <c r="AQ12" i="5"/>
  <c r="AY32" i="5"/>
  <c r="AY31" i="5"/>
  <c r="AY30" i="5"/>
  <c r="AY29" i="5"/>
  <c r="AY28" i="5"/>
  <c r="AY27" i="5"/>
  <c r="AY26" i="5"/>
  <c r="AY25" i="5"/>
  <c r="AY24" i="5"/>
  <c r="AY23" i="5"/>
  <c r="AY22" i="5"/>
  <c r="AY21" i="5"/>
  <c r="AY20" i="5"/>
  <c r="AY19" i="5"/>
  <c r="AY18" i="5"/>
  <c r="AY17" i="5"/>
  <c r="AY16" i="5"/>
  <c r="AY15" i="5"/>
  <c r="AY14" i="5"/>
  <c r="AY13" i="5"/>
  <c r="AY12" i="5"/>
  <c r="AY11" i="5"/>
  <c r="AY10" i="5"/>
  <c r="AY9" i="5"/>
  <c r="AY8" i="5"/>
  <c r="BG32" i="5"/>
  <c r="BG31" i="5"/>
  <c r="BG30" i="5"/>
  <c r="BG29" i="5"/>
  <c r="BG28" i="5"/>
  <c r="BG27" i="5"/>
  <c r="BG26" i="5"/>
  <c r="BG25" i="5"/>
  <c r="BG24" i="5"/>
  <c r="BG23" i="5"/>
  <c r="BG22" i="5"/>
  <c r="BG21" i="5"/>
  <c r="BG20" i="5"/>
  <c r="BG19" i="5"/>
  <c r="BG18" i="5"/>
  <c r="BG17" i="5"/>
  <c r="BG16" i="5"/>
  <c r="BG15" i="5"/>
  <c r="BG14" i="5"/>
  <c r="BG13" i="5"/>
  <c r="BG12" i="5"/>
  <c r="BG11" i="5"/>
  <c r="G8" i="5"/>
  <c r="AA8" i="5"/>
  <c r="AU8" i="5"/>
  <c r="W9" i="5"/>
  <c r="AQ9" i="5"/>
  <c r="BK9" i="5"/>
  <c r="O10" i="5"/>
  <c r="AM10" i="5"/>
  <c r="BG10" i="5"/>
  <c r="K11" i="5"/>
  <c r="AE11" i="5"/>
  <c r="BC11" i="5"/>
  <c r="AM12" i="5"/>
  <c r="W13" i="5"/>
  <c r="E207" i="5"/>
  <c r="E205" i="5"/>
  <c r="E206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M207" i="5"/>
  <c r="M205" i="5"/>
  <c r="M206" i="5"/>
  <c r="M204" i="5"/>
  <c r="M203" i="5"/>
  <c r="M202" i="5"/>
  <c r="M201" i="5"/>
  <c r="M200" i="5"/>
  <c r="M199" i="5"/>
  <c r="M198" i="5"/>
  <c r="M197" i="5"/>
  <c r="M196" i="5"/>
  <c r="M195" i="5"/>
  <c r="M194" i="5"/>
  <c r="M193" i="5"/>
  <c r="M192" i="5"/>
  <c r="M191" i="5"/>
  <c r="M190" i="5"/>
  <c r="M189" i="5"/>
  <c r="M188" i="5"/>
  <c r="M187" i="5"/>
  <c r="M186" i="5"/>
  <c r="M185" i="5"/>
  <c r="M184" i="5"/>
  <c r="M183" i="5"/>
  <c r="M182" i="5"/>
  <c r="M181" i="5"/>
  <c r="M180" i="5"/>
  <c r="M179" i="5"/>
  <c r="M178" i="5"/>
  <c r="M177" i="5"/>
  <c r="M176" i="5"/>
  <c r="M175" i="5"/>
  <c r="M174" i="5"/>
  <c r="M173" i="5"/>
  <c r="M172" i="5"/>
  <c r="M171" i="5"/>
  <c r="M170" i="5"/>
  <c r="M169" i="5"/>
  <c r="M168" i="5"/>
  <c r="M167" i="5"/>
  <c r="M166" i="5"/>
  <c r="M165" i="5"/>
  <c r="M164" i="5"/>
  <c r="M163" i="5"/>
  <c r="M162" i="5"/>
  <c r="M161" i="5"/>
  <c r="M160" i="5"/>
  <c r="M159" i="5"/>
  <c r="M158" i="5"/>
  <c r="M157" i="5"/>
  <c r="M156" i="5"/>
  <c r="M155" i="5"/>
  <c r="M154" i="5"/>
  <c r="M153" i="5"/>
  <c r="M152" i="5"/>
  <c r="M151" i="5"/>
  <c r="M150" i="5"/>
  <c r="M149" i="5"/>
  <c r="M148" i="5"/>
  <c r="M147" i="5"/>
  <c r="M146" i="5"/>
  <c r="M145" i="5"/>
  <c r="M144" i="5"/>
  <c r="M143" i="5"/>
  <c r="M142" i="5"/>
  <c r="M141" i="5"/>
  <c r="M140" i="5"/>
  <c r="M139" i="5"/>
  <c r="M138" i="5"/>
  <c r="M137" i="5"/>
  <c r="M136" i="5"/>
  <c r="M135" i="5"/>
  <c r="M134" i="5"/>
  <c r="M133" i="5"/>
  <c r="M132" i="5"/>
  <c r="M131" i="5"/>
  <c r="M130" i="5"/>
  <c r="M129" i="5"/>
  <c r="M128" i="5"/>
  <c r="M127" i="5"/>
  <c r="M126" i="5"/>
  <c r="M125" i="5"/>
  <c r="M124" i="5"/>
  <c r="M123" i="5"/>
  <c r="M122" i="5"/>
  <c r="M121" i="5"/>
  <c r="M120" i="5"/>
  <c r="M119" i="5"/>
  <c r="M118" i="5"/>
  <c r="M117" i="5"/>
  <c r="M116" i="5"/>
  <c r="M115" i="5"/>
  <c r="M114" i="5"/>
  <c r="M113" i="5"/>
  <c r="M112" i="5"/>
  <c r="M111" i="5"/>
  <c r="M110" i="5"/>
  <c r="M109" i="5"/>
  <c r="M108" i="5"/>
  <c r="M107" i="5"/>
  <c r="M106" i="5"/>
  <c r="M105" i="5"/>
  <c r="M104" i="5"/>
  <c r="M103" i="5"/>
  <c r="M102" i="5"/>
  <c r="M101" i="5"/>
  <c r="M100" i="5"/>
  <c r="M99" i="5"/>
  <c r="M98" i="5"/>
  <c r="M97" i="5"/>
  <c r="M96" i="5"/>
  <c r="M95" i="5"/>
  <c r="M94" i="5"/>
  <c r="M93" i="5"/>
  <c r="M92" i="5"/>
  <c r="M91" i="5"/>
  <c r="M90" i="5"/>
  <c r="M89" i="5"/>
  <c r="M88" i="5"/>
  <c r="M87" i="5"/>
  <c r="M86" i="5"/>
  <c r="M85" i="5"/>
  <c r="M84" i="5"/>
  <c r="M83" i="5"/>
  <c r="M82" i="5"/>
  <c r="M81" i="5"/>
  <c r="M80" i="5"/>
  <c r="M79" i="5"/>
  <c r="M78" i="5"/>
  <c r="M77" i="5"/>
  <c r="M76" i="5"/>
  <c r="M75" i="5"/>
  <c r="M74" i="5"/>
  <c r="M73" i="5"/>
  <c r="M72" i="5"/>
  <c r="M71" i="5"/>
  <c r="M70" i="5"/>
  <c r="M69" i="5"/>
  <c r="M68" i="5"/>
  <c r="M67" i="5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Y206" i="5"/>
  <c r="Y207" i="5"/>
  <c r="Y205" i="5"/>
  <c r="Y204" i="5"/>
  <c r="Y203" i="5"/>
  <c r="Y202" i="5"/>
  <c r="Y201" i="5"/>
  <c r="Y200" i="5"/>
  <c r="Y199" i="5"/>
  <c r="Y198" i="5"/>
  <c r="Y197" i="5"/>
  <c r="Y196" i="5"/>
  <c r="Y195" i="5"/>
  <c r="Y194" i="5"/>
  <c r="Y193" i="5"/>
  <c r="Y192" i="5"/>
  <c r="Y191" i="5"/>
  <c r="Y190" i="5"/>
  <c r="Y189" i="5"/>
  <c r="Y188" i="5"/>
  <c r="Y187" i="5"/>
  <c r="Y186" i="5"/>
  <c r="Y185" i="5"/>
  <c r="Y184" i="5"/>
  <c r="Y183" i="5"/>
  <c r="Y182" i="5"/>
  <c r="Y181" i="5"/>
  <c r="Y180" i="5"/>
  <c r="Y179" i="5"/>
  <c r="Y178" i="5"/>
  <c r="Y177" i="5"/>
  <c r="Y176" i="5"/>
  <c r="Y175" i="5"/>
  <c r="Y174" i="5"/>
  <c r="Y173" i="5"/>
  <c r="Y172" i="5"/>
  <c r="Y171" i="5"/>
  <c r="Y170" i="5"/>
  <c r="Y169" i="5"/>
  <c r="Y168" i="5"/>
  <c r="Y167" i="5"/>
  <c r="Y166" i="5"/>
  <c r="Y165" i="5"/>
  <c r="Y164" i="5"/>
  <c r="Y163" i="5"/>
  <c r="Y162" i="5"/>
  <c r="Y161" i="5"/>
  <c r="Y160" i="5"/>
  <c r="Y159" i="5"/>
  <c r="Y158" i="5"/>
  <c r="Y157" i="5"/>
  <c r="Y156" i="5"/>
  <c r="Y155" i="5"/>
  <c r="Y154" i="5"/>
  <c r="Y153" i="5"/>
  <c r="Y152" i="5"/>
  <c r="Y151" i="5"/>
  <c r="Y150" i="5"/>
  <c r="Y149" i="5"/>
  <c r="Y148" i="5"/>
  <c r="Y147" i="5"/>
  <c r="Y146" i="5"/>
  <c r="Y145" i="5"/>
  <c r="Y144" i="5"/>
  <c r="Y143" i="5"/>
  <c r="Y142" i="5"/>
  <c r="Y141" i="5"/>
  <c r="Y140" i="5"/>
  <c r="Y139" i="5"/>
  <c r="Y138" i="5"/>
  <c r="Y137" i="5"/>
  <c r="Y136" i="5"/>
  <c r="Y135" i="5"/>
  <c r="Y134" i="5"/>
  <c r="Y133" i="5"/>
  <c r="Y132" i="5"/>
  <c r="Y131" i="5"/>
  <c r="Y130" i="5"/>
  <c r="Y129" i="5"/>
  <c r="Y128" i="5"/>
  <c r="Y127" i="5"/>
  <c r="Y126" i="5"/>
  <c r="Y125" i="5"/>
  <c r="Y124" i="5"/>
  <c r="Y123" i="5"/>
  <c r="Y122" i="5"/>
  <c r="Y121" i="5"/>
  <c r="Y120" i="5"/>
  <c r="Y119" i="5"/>
  <c r="Y118" i="5"/>
  <c r="Y117" i="5"/>
  <c r="Y116" i="5"/>
  <c r="Y115" i="5"/>
  <c r="Y114" i="5"/>
  <c r="Y113" i="5"/>
  <c r="Y112" i="5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Y72" i="5"/>
  <c r="Y71" i="5"/>
  <c r="Y70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5" i="5"/>
  <c r="Y54" i="5"/>
  <c r="AG206" i="5"/>
  <c r="AG207" i="5"/>
  <c r="AG205" i="5"/>
  <c r="AG204" i="5"/>
  <c r="AG203" i="5"/>
  <c r="AG202" i="5"/>
  <c r="AG201" i="5"/>
  <c r="AG200" i="5"/>
  <c r="AG199" i="5"/>
  <c r="AG198" i="5"/>
  <c r="AG197" i="5"/>
  <c r="AG196" i="5"/>
  <c r="AG195" i="5"/>
  <c r="AG194" i="5"/>
  <c r="AG193" i="5"/>
  <c r="AG192" i="5"/>
  <c r="AG191" i="5"/>
  <c r="AG190" i="5"/>
  <c r="AG189" i="5"/>
  <c r="AG188" i="5"/>
  <c r="AG187" i="5"/>
  <c r="AG186" i="5"/>
  <c r="AG185" i="5"/>
  <c r="AG184" i="5"/>
  <c r="AG183" i="5"/>
  <c r="AG182" i="5"/>
  <c r="AG181" i="5"/>
  <c r="AG180" i="5"/>
  <c r="AG179" i="5"/>
  <c r="AG178" i="5"/>
  <c r="AG177" i="5"/>
  <c r="AG176" i="5"/>
  <c r="AG175" i="5"/>
  <c r="AG174" i="5"/>
  <c r="AG173" i="5"/>
  <c r="AG172" i="5"/>
  <c r="AG171" i="5"/>
  <c r="AG170" i="5"/>
  <c r="AG169" i="5"/>
  <c r="AG168" i="5"/>
  <c r="AG167" i="5"/>
  <c r="AG166" i="5"/>
  <c r="AG165" i="5"/>
  <c r="AG164" i="5"/>
  <c r="AG163" i="5"/>
  <c r="AG162" i="5"/>
  <c r="AG161" i="5"/>
  <c r="AG160" i="5"/>
  <c r="AG159" i="5"/>
  <c r="AG158" i="5"/>
  <c r="AG157" i="5"/>
  <c r="AG156" i="5"/>
  <c r="AG155" i="5"/>
  <c r="AG154" i="5"/>
  <c r="AG153" i="5"/>
  <c r="AG152" i="5"/>
  <c r="AG151" i="5"/>
  <c r="AG150" i="5"/>
  <c r="AG149" i="5"/>
  <c r="AG148" i="5"/>
  <c r="AG147" i="5"/>
  <c r="AG146" i="5"/>
  <c r="AG145" i="5"/>
  <c r="AG144" i="5"/>
  <c r="AG143" i="5"/>
  <c r="AG142" i="5"/>
  <c r="AG141" i="5"/>
  <c r="AG140" i="5"/>
  <c r="AG139" i="5"/>
  <c r="AG138" i="5"/>
  <c r="AG137" i="5"/>
  <c r="AG136" i="5"/>
  <c r="AG135" i="5"/>
  <c r="AG134" i="5"/>
  <c r="AG133" i="5"/>
  <c r="AG132" i="5"/>
  <c r="AG131" i="5"/>
  <c r="AG130" i="5"/>
  <c r="AG129" i="5"/>
  <c r="AG128" i="5"/>
  <c r="AG127" i="5"/>
  <c r="AG126" i="5"/>
  <c r="AG125" i="5"/>
  <c r="AG124" i="5"/>
  <c r="AG123" i="5"/>
  <c r="AG122" i="5"/>
  <c r="AG121" i="5"/>
  <c r="AG120" i="5"/>
  <c r="AG119" i="5"/>
  <c r="AG118" i="5"/>
  <c r="AG117" i="5"/>
  <c r="AG116" i="5"/>
  <c r="AG115" i="5"/>
  <c r="AG114" i="5"/>
  <c r="AG113" i="5"/>
  <c r="AG112" i="5"/>
  <c r="AG111" i="5"/>
  <c r="AG110" i="5"/>
  <c r="AG109" i="5"/>
  <c r="AG108" i="5"/>
  <c r="AG107" i="5"/>
  <c r="AG106" i="5"/>
  <c r="AG105" i="5"/>
  <c r="AG104" i="5"/>
  <c r="AG103" i="5"/>
  <c r="AG102" i="5"/>
  <c r="AG101" i="5"/>
  <c r="AG100" i="5"/>
  <c r="AG99" i="5"/>
  <c r="AG98" i="5"/>
  <c r="AG97" i="5"/>
  <c r="AG96" i="5"/>
  <c r="AG95" i="5"/>
  <c r="AG94" i="5"/>
  <c r="AG93" i="5"/>
  <c r="AG92" i="5"/>
  <c r="AG91" i="5"/>
  <c r="AG90" i="5"/>
  <c r="AG89" i="5"/>
  <c r="AG88" i="5"/>
  <c r="AG87" i="5"/>
  <c r="AG86" i="5"/>
  <c r="AG85" i="5"/>
  <c r="AG84" i="5"/>
  <c r="AG83" i="5"/>
  <c r="AG82" i="5"/>
  <c r="AG81" i="5"/>
  <c r="AG80" i="5"/>
  <c r="AG79" i="5"/>
  <c r="AG78" i="5"/>
  <c r="AG77" i="5"/>
  <c r="AG76" i="5"/>
  <c r="AG75" i="5"/>
  <c r="AG74" i="5"/>
  <c r="AG73" i="5"/>
  <c r="AG72" i="5"/>
  <c r="AG71" i="5"/>
  <c r="AG70" i="5"/>
  <c r="AG69" i="5"/>
  <c r="AG68" i="5"/>
  <c r="AG67" i="5"/>
  <c r="AG66" i="5"/>
  <c r="AG65" i="5"/>
  <c r="AG64" i="5"/>
  <c r="AG63" i="5"/>
  <c r="AG62" i="5"/>
  <c r="AG61" i="5"/>
  <c r="AG60" i="5"/>
  <c r="AG59" i="5"/>
  <c r="AG58" i="5"/>
  <c r="AG57" i="5"/>
  <c r="AG56" i="5"/>
  <c r="AG55" i="5"/>
  <c r="AG54" i="5"/>
  <c r="AS207" i="5"/>
  <c r="AS205" i="5"/>
  <c r="AS206" i="5"/>
  <c r="AS204" i="5"/>
  <c r="AS203" i="5"/>
  <c r="AS202" i="5"/>
  <c r="AS201" i="5"/>
  <c r="AS200" i="5"/>
  <c r="AS199" i="5"/>
  <c r="AS198" i="5"/>
  <c r="AS197" i="5"/>
  <c r="AS196" i="5"/>
  <c r="AS195" i="5"/>
  <c r="AS194" i="5"/>
  <c r="AS193" i="5"/>
  <c r="AS192" i="5"/>
  <c r="AS191" i="5"/>
  <c r="AS190" i="5"/>
  <c r="AS189" i="5"/>
  <c r="AS188" i="5"/>
  <c r="AS187" i="5"/>
  <c r="AS186" i="5"/>
  <c r="AS185" i="5"/>
  <c r="AS184" i="5"/>
  <c r="AS183" i="5"/>
  <c r="AS182" i="5"/>
  <c r="AS181" i="5"/>
  <c r="AS180" i="5"/>
  <c r="AS179" i="5"/>
  <c r="AS178" i="5"/>
  <c r="AS177" i="5"/>
  <c r="AS176" i="5"/>
  <c r="AS175" i="5"/>
  <c r="AS174" i="5"/>
  <c r="AS173" i="5"/>
  <c r="AS172" i="5"/>
  <c r="AS171" i="5"/>
  <c r="AS170" i="5"/>
  <c r="AS169" i="5"/>
  <c r="AS168" i="5"/>
  <c r="AS167" i="5"/>
  <c r="AS166" i="5"/>
  <c r="AS165" i="5"/>
  <c r="AS164" i="5"/>
  <c r="AS163" i="5"/>
  <c r="AS162" i="5"/>
  <c r="AS161" i="5"/>
  <c r="AS160" i="5"/>
  <c r="AS159" i="5"/>
  <c r="AS158" i="5"/>
  <c r="AS157" i="5"/>
  <c r="AS156" i="5"/>
  <c r="AS155" i="5"/>
  <c r="AS154" i="5"/>
  <c r="AS153" i="5"/>
  <c r="AS152" i="5"/>
  <c r="AS151" i="5"/>
  <c r="AS150" i="5"/>
  <c r="AS149" i="5"/>
  <c r="AS148" i="5"/>
  <c r="AS147" i="5"/>
  <c r="AS146" i="5"/>
  <c r="AS145" i="5"/>
  <c r="AS144" i="5"/>
  <c r="AS143" i="5"/>
  <c r="AS142" i="5"/>
  <c r="AS141" i="5"/>
  <c r="AS140" i="5"/>
  <c r="AS139" i="5"/>
  <c r="AS138" i="5"/>
  <c r="AS137" i="5"/>
  <c r="AS136" i="5"/>
  <c r="AS135" i="5"/>
  <c r="AS134" i="5"/>
  <c r="AS133" i="5"/>
  <c r="AS132" i="5"/>
  <c r="AS131" i="5"/>
  <c r="AS130" i="5"/>
  <c r="AS129" i="5"/>
  <c r="AS128" i="5"/>
  <c r="AS127" i="5"/>
  <c r="AS126" i="5"/>
  <c r="AS125" i="5"/>
  <c r="AS124" i="5"/>
  <c r="AS123" i="5"/>
  <c r="AS122" i="5"/>
  <c r="AS121" i="5"/>
  <c r="AS120" i="5"/>
  <c r="AS119" i="5"/>
  <c r="AS118" i="5"/>
  <c r="AS117" i="5"/>
  <c r="AS116" i="5"/>
  <c r="AS115" i="5"/>
  <c r="AS114" i="5"/>
  <c r="AS113" i="5"/>
  <c r="AS112" i="5"/>
  <c r="AS111" i="5"/>
  <c r="AS110" i="5"/>
  <c r="AS109" i="5"/>
  <c r="AS108" i="5"/>
  <c r="AS107" i="5"/>
  <c r="AS106" i="5"/>
  <c r="AS105" i="5"/>
  <c r="AS104" i="5"/>
  <c r="AS103" i="5"/>
  <c r="AS102" i="5"/>
  <c r="AS101" i="5"/>
  <c r="AS100" i="5"/>
  <c r="AS99" i="5"/>
  <c r="AS98" i="5"/>
  <c r="AS97" i="5"/>
  <c r="AS96" i="5"/>
  <c r="AS95" i="5"/>
  <c r="AS94" i="5"/>
  <c r="AS93" i="5"/>
  <c r="AS92" i="5"/>
  <c r="AS91" i="5"/>
  <c r="AS90" i="5"/>
  <c r="AS89" i="5"/>
  <c r="AS88" i="5"/>
  <c r="AS87" i="5"/>
  <c r="AS86" i="5"/>
  <c r="AS85" i="5"/>
  <c r="AS84" i="5"/>
  <c r="AS83" i="5"/>
  <c r="AS82" i="5"/>
  <c r="AS81" i="5"/>
  <c r="AS80" i="5"/>
  <c r="AS79" i="5"/>
  <c r="AS78" i="5"/>
  <c r="AS77" i="5"/>
  <c r="AS76" i="5"/>
  <c r="AS75" i="5"/>
  <c r="AS74" i="5"/>
  <c r="AS73" i="5"/>
  <c r="AS72" i="5"/>
  <c r="AS71" i="5"/>
  <c r="AS70" i="5"/>
  <c r="AS69" i="5"/>
  <c r="AS68" i="5"/>
  <c r="AS67" i="5"/>
  <c r="AS66" i="5"/>
  <c r="AS65" i="5"/>
  <c r="AS64" i="5"/>
  <c r="AS63" i="5"/>
  <c r="AS62" i="5"/>
  <c r="AS61" i="5"/>
  <c r="AS60" i="5"/>
  <c r="AS59" i="5"/>
  <c r="AS58" i="5"/>
  <c r="AS57" i="5"/>
  <c r="AS56" i="5"/>
  <c r="AS55" i="5"/>
  <c r="AS54" i="5"/>
  <c r="BA207" i="5"/>
  <c r="BA205" i="5"/>
  <c r="BA206" i="5"/>
  <c r="BA204" i="5"/>
  <c r="BA203" i="5"/>
  <c r="BA202" i="5"/>
  <c r="BA201" i="5"/>
  <c r="BA200" i="5"/>
  <c r="BA199" i="5"/>
  <c r="BA198" i="5"/>
  <c r="BA197" i="5"/>
  <c r="BA196" i="5"/>
  <c r="BA195" i="5"/>
  <c r="BA194" i="5"/>
  <c r="BA193" i="5"/>
  <c r="BA192" i="5"/>
  <c r="BA191" i="5"/>
  <c r="BA190" i="5"/>
  <c r="BA189" i="5"/>
  <c r="BA188" i="5"/>
  <c r="BA187" i="5"/>
  <c r="BA186" i="5"/>
  <c r="BA185" i="5"/>
  <c r="BA184" i="5"/>
  <c r="BA183" i="5"/>
  <c r="BA182" i="5"/>
  <c r="BA181" i="5"/>
  <c r="BA180" i="5"/>
  <c r="BA179" i="5"/>
  <c r="BA178" i="5"/>
  <c r="BA177" i="5"/>
  <c r="BA176" i="5"/>
  <c r="BA175" i="5"/>
  <c r="BA174" i="5"/>
  <c r="BA173" i="5"/>
  <c r="BA172" i="5"/>
  <c r="BA171" i="5"/>
  <c r="BA170" i="5"/>
  <c r="BA169" i="5"/>
  <c r="BA168" i="5"/>
  <c r="BA167" i="5"/>
  <c r="BA166" i="5"/>
  <c r="BA165" i="5"/>
  <c r="BA164" i="5"/>
  <c r="BA163" i="5"/>
  <c r="BA162" i="5"/>
  <c r="BA161" i="5"/>
  <c r="BA160" i="5"/>
  <c r="BA159" i="5"/>
  <c r="BA158" i="5"/>
  <c r="BA157" i="5"/>
  <c r="BA156" i="5"/>
  <c r="BA155" i="5"/>
  <c r="BA154" i="5"/>
  <c r="BA153" i="5"/>
  <c r="BA152" i="5"/>
  <c r="BA151" i="5"/>
  <c r="BA150" i="5"/>
  <c r="BA149" i="5"/>
  <c r="BA148" i="5"/>
  <c r="BA147" i="5"/>
  <c r="BA146" i="5"/>
  <c r="BA145" i="5"/>
  <c r="BA144" i="5"/>
  <c r="BA143" i="5"/>
  <c r="BA142" i="5"/>
  <c r="BA141" i="5"/>
  <c r="BA140" i="5"/>
  <c r="BA139" i="5"/>
  <c r="BA138" i="5"/>
  <c r="BA137" i="5"/>
  <c r="BA136" i="5"/>
  <c r="BA135" i="5"/>
  <c r="BA134" i="5"/>
  <c r="BA133" i="5"/>
  <c r="BA132" i="5"/>
  <c r="BA131" i="5"/>
  <c r="BA130" i="5"/>
  <c r="BA129" i="5"/>
  <c r="BA128" i="5"/>
  <c r="BA127" i="5"/>
  <c r="BA126" i="5"/>
  <c r="BA125" i="5"/>
  <c r="BA124" i="5"/>
  <c r="BA123" i="5"/>
  <c r="BA122" i="5"/>
  <c r="BA121" i="5"/>
  <c r="BA120" i="5"/>
  <c r="BA119" i="5"/>
  <c r="BA118" i="5"/>
  <c r="BA117" i="5"/>
  <c r="BA116" i="5"/>
  <c r="BA115" i="5"/>
  <c r="BA114" i="5"/>
  <c r="BA113" i="5"/>
  <c r="BA112" i="5"/>
  <c r="BA111" i="5"/>
  <c r="BA110" i="5"/>
  <c r="BA109" i="5"/>
  <c r="BA108" i="5"/>
  <c r="BA107" i="5"/>
  <c r="BA106" i="5"/>
  <c r="BA105" i="5"/>
  <c r="BA104" i="5"/>
  <c r="BA103" i="5"/>
  <c r="BA102" i="5"/>
  <c r="BA101" i="5"/>
  <c r="BA100" i="5"/>
  <c r="BA99" i="5"/>
  <c r="BA98" i="5"/>
  <c r="BA97" i="5"/>
  <c r="BA96" i="5"/>
  <c r="BA95" i="5"/>
  <c r="BA94" i="5"/>
  <c r="BA93" i="5"/>
  <c r="BA92" i="5"/>
  <c r="BA91" i="5"/>
  <c r="BA90" i="5"/>
  <c r="BA89" i="5"/>
  <c r="BA88" i="5"/>
  <c r="BA87" i="5"/>
  <c r="BA86" i="5"/>
  <c r="BA85" i="5"/>
  <c r="BA84" i="5"/>
  <c r="BA83" i="5"/>
  <c r="BA82" i="5"/>
  <c r="BA81" i="5"/>
  <c r="BA80" i="5"/>
  <c r="BA79" i="5"/>
  <c r="BA78" i="5"/>
  <c r="BA77" i="5"/>
  <c r="BA76" i="5"/>
  <c r="BA75" i="5"/>
  <c r="BA74" i="5"/>
  <c r="BA73" i="5"/>
  <c r="BA72" i="5"/>
  <c r="BA71" i="5"/>
  <c r="BA70" i="5"/>
  <c r="BA69" i="5"/>
  <c r="BA68" i="5"/>
  <c r="BA67" i="5"/>
  <c r="BA66" i="5"/>
  <c r="BA65" i="5"/>
  <c r="BA64" i="5"/>
  <c r="BA63" i="5"/>
  <c r="BA62" i="5"/>
  <c r="BA61" i="5"/>
  <c r="BA60" i="5"/>
  <c r="BA59" i="5"/>
  <c r="BA58" i="5"/>
  <c r="BA57" i="5"/>
  <c r="BA56" i="5"/>
  <c r="BA55" i="5"/>
  <c r="BA54" i="5"/>
  <c r="BI207" i="5"/>
  <c r="BI205" i="5"/>
  <c r="BI206" i="5"/>
  <c r="BI204" i="5"/>
  <c r="BI203" i="5"/>
  <c r="BI202" i="5"/>
  <c r="BI201" i="5"/>
  <c r="BI200" i="5"/>
  <c r="BI199" i="5"/>
  <c r="BI198" i="5"/>
  <c r="BI197" i="5"/>
  <c r="BI196" i="5"/>
  <c r="BI195" i="5"/>
  <c r="BI194" i="5"/>
  <c r="BI193" i="5"/>
  <c r="BI192" i="5"/>
  <c r="BI191" i="5"/>
  <c r="BI190" i="5"/>
  <c r="BI189" i="5"/>
  <c r="BI188" i="5"/>
  <c r="BI187" i="5"/>
  <c r="BI186" i="5"/>
  <c r="BI185" i="5"/>
  <c r="BI184" i="5"/>
  <c r="BI183" i="5"/>
  <c r="BI182" i="5"/>
  <c r="BI181" i="5"/>
  <c r="BI180" i="5"/>
  <c r="BI179" i="5"/>
  <c r="BI178" i="5"/>
  <c r="BI177" i="5"/>
  <c r="BI176" i="5"/>
  <c r="BI175" i="5"/>
  <c r="BI174" i="5"/>
  <c r="BI173" i="5"/>
  <c r="BI172" i="5"/>
  <c r="BI171" i="5"/>
  <c r="BI170" i="5"/>
  <c r="BI169" i="5"/>
  <c r="BI168" i="5"/>
  <c r="BI167" i="5"/>
  <c r="BI166" i="5"/>
  <c r="BI165" i="5"/>
  <c r="BI164" i="5"/>
  <c r="BI163" i="5"/>
  <c r="BI162" i="5"/>
  <c r="BI161" i="5"/>
  <c r="BI160" i="5"/>
  <c r="BI159" i="5"/>
  <c r="BI158" i="5"/>
  <c r="BI157" i="5"/>
  <c r="BI156" i="5"/>
  <c r="BI155" i="5"/>
  <c r="BI154" i="5"/>
  <c r="BI153" i="5"/>
  <c r="BI152" i="5"/>
  <c r="BI151" i="5"/>
  <c r="BI150" i="5"/>
  <c r="BI149" i="5"/>
  <c r="BI148" i="5"/>
  <c r="BI147" i="5"/>
  <c r="BI146" i="5"/>
  <c r="BI145" i="5"/>
  <c r="BI144" i="5"/>
  <c r="BI143" i="5"/>
  <c r="BI142" i="5"/>
  <c r="BI141" i="5"/>
  <c r="BI140" i="5"/>
  <c r="BI139" i="5"/>
  <c r="BI138" i="5"/>
  <c r="BI137" i="5"/>
  <c r="BI136" i="5"/>
  <c r="BI135" i="5"/>
  <c r="BI134" i="5"/>
  <c r="BI133" i="5"/>
  <c r="BI132" i="5"/>
  <c r="BI131" i="5"/>
  <c r="BI130" i="5"/>
  <c r="BI129" i="5"/>
  <c r="BI128" i="5"/>
  <c r="BI127" i="5"/>
  <c r="BI126" i="5"/>
  <c r="BI125" i="5"/>
  <c r="BI124" i="5"/>
  <c r="BI123" i="5"/>
  <c r="BI122" i="5"/>
  <c r="BI121" i="5"/>
  <c r="BI120" i="5"/>
  <c r="BI119" i="5"/>
  <c r="BI118" i="5"/>
  <c r="BI117" i="5"/>
  <c r="BI116" i="5"/>
  <c r="BI115" i="5"/>
  <c r="BI114" i="5"/>
  <c r="BI113" i="5"/>
  <c r="BI112" i="5"/>
  <c r="BI111" i="5"/>
  <c r="BI110" i="5"/>
  <c r="BI109" i="5"/>
  <c r="BI108" i="5"/>
  <c r="BI107" i="5"/>
  <c r="BI106" i="5"/>
  <c r="BI105" i="5"/>
  <c r="BI104" i="5"/>
  <c r="BI103" i="5"/>
  <c r="BI102" i="5"/>
  <c r="BI101" i="5"/>
  <c r="BI100" i="5"/>
  <c r="BI99" i="5"/>
  <c r="BI98" i="5"/>
  <c r="BI97" i="5"/>
  <c r="BI96" i="5"/>
  <c r="BI95" i="5"/>
  <c r="BI94" i="5"/>
  <c r="BI93" i="5"/>
  <c r="BI92" i="5"/>
  <c r="BI91" i="5"/>
  <c r="BI90" i="5"/>
  <c r="BI89" i="5"/>
  <c r="BI88" i="5"/>
  <c r="BI87" i="5"/>
  <c r="BI86" i="5"/>
  <c r="BI85" i="5"/>
  <c r="BI84" i="5"/>
  <c r="BI83" i="5"/>
  <c r="BI82" i="5"/>
  <c r="BI81" i="5"/>
  <c r="BI80" i="5"/>
  <c r="BI79" i="5"/>
  <c r="BI78" i="5"/>
  <c r="BI77" i="5"/>
  <c r="BI76" i="5"/>
  <c r="BI75" i="5"/>
  <c r="BI74" i="5"/>
  <c r="BI73" i="5"/>
  <c r="BI72" i="5"/>
  <c r="BI71" i="5"/>
  <c r="BI70" i="5"/>
  <c r="BI69" i="5"/>
  <c r="BI68" i="5"/>
  <c r="BI67" i="5"/>
  <c r="BI66" i="5"/>
  <c r="BI65" i="5"/>
  <c r="BI64" i="5"/>
  <c r="BI63" i="5"/>
  <c r="BI62" i="5"/>
  <c r="BI61" i="5"/>
  <c r="BI60" i="5"/>
  <c r="BI59" i="5"/>
  <c r="BI58" i="5"/>
  <c r="BI57" i="5"/>
  <c r="BI56" i="5"/>
  <c r="BI55" i="5"/>
  <c r="BI54" i="5"/>
  <c r="G207" i="5"/>
  <c r="G206" i="5"/>
  <c r="G205" i="5"/>
  <c r="G204" i="5"/>
  <c r="G203" i="5"/>
  <c r="G202" i="5"/>
  <c r="G200" i="5"/>
  <c r="G199" i="5"/>
  <c r="G198" i="5"/>
  <c r="G197" i="5"/>
  <c r="G201" i="5"/>
  <c r="G196" i="5"/>
  <c r="G195" i="5"/>
  <c r="G194" i="5"/>
  <c r="G193" i="5"/>
  <c r="G192" i="5"/>
  <c r="G191" i="5"/>
  <c r="G190" i="5"/>
  <c r="G189" i="5"/>
  <c r="G188" i="5"/>
  <c r="G184" i="5"/>
  <c r="G183" i="5"/>
  <c r="G187" i="5"/>
  <c r="G186" i="5"/>
  <c r="G185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O207" i="5"/>
  <c r="O206" i="5"/>
  <c r="O205" i="5"/>
  <c r="O204" i="5"/>
  <c r="O203" i="5"/>
  <c r="O202" i="5"/>
  <c r="O200" i="5"/>
  <c r="O199" i="5"/>
  <c r="O198" i="5"/>
  <c r="O197" i="5"/>
  <c r="O201" i="5"/>
  <c r="O196" i="5"/>
  <c r="O195" i="5"/>
  <c r="O194" i="5"/>
  <c r="O193" i="5"/>
  <c r="O192" i="5"/>
  <c r="O191" i="5"/>
  <c r="O190" i="5"/>
  <c r="O189" i="5"/>
  <c r="O188" i="5"/>
  <c r="O184" i="5"/>
  <c r="O183" i="5"/>
  <c r="O187" i="5"/>
  <c r="O186" i="5"/>
  <c r="O185" i="5"/>
  <c r="O182" i="5"/>
  <c r="O181" i="5"/>
  <c r="O180" i="5"/>
  <c r="O179" i="5"/>
  <c r="O178" i="5"/>
  <c r="O177" i="5"/>
  <c r="O176" i="5"/>
  <c r="O175" i="5"/>
  <c r="O174" i="5"/>
  <c r="O173" i="5"/>
  <c r="O172" i="5"/>
  <c r="O171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58" i="5"/>
  <c r="O157" i="5"/>
  <c r="O156" i="5"/>
  <c r="O155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O141" i="5"/>
  <c r="O140" i="5"/>
  <c r="O139" i="5"/>
  <c r="O138" i="5"/>
  <c r="O137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S207" i="5"/>
  <c r="S206" i="5"/>
  <c r="S205" i="5"/>
  <c r="S204" i="5"/>
  <c r="S203" i="5"/>
  <c r="S202" i="5"/>
  <c r="S201" i="5"/>
  <c r="S200" i="5"/>
  <c r="S199" i="5"/>
  <c r="S198" i="5"/>
  <c r="S197" i="5"/>
  <c r="S196" i="5"/>
  <c r="S195" i="5"/>
  <c r="S194" i="5"/>
  <c r="S193" i="5"/>
  <c r="S192" i="5"/>
  <c r="S191" i="5"/>
  <c r="S190" i="5"/>
  <c r="S189" i="5"/>
  <c r="S188" i="5"/>
  <c r="S187" i="5"/>
  <c r="S186" i="5"/>
  <c r="S185" i="5"/>
  <c r="S184" i="5"/>
  <c r="S183" i="5"/>
  <c r="S167" i="5"/>
  <c r="S166" i="5"/>
  <c r="S165" i="5"/>
  <c r="S164" i="5"/>
  <c r="S163" i="5"/>
  <c r="S162" i="5"/>
  <c r="S161" i="5"/>
  <c r="S160" i="5"/>
  <c r="S159" i="5"/>
  <c r="S158" i="5"/>
  <c r="S157" i="5"/>
  <c r="S156" i="5"/>
  <c r="S182" i="5"/>
  <c r="S181" i="5"/>
  <c r="S180" i="5"/>
  <c r="S179" i="5"/>
  <c r="S178" i="5"/>
  <c r="S177" i="5"/>
  <c r="S176" i="5"/>
  <c r="S175" i="5"/>
  <c r="S174" i="5"/>
  <c r="S173" i="5"/>
  <c r="S172" i="5"/>
  <c r="S171" i="5"/>
  <c r="S170" i="5"/>
  <c r="S169" i="5"/>
  <c r="S168" i="5"/>
  <c r="S155" i="5"/>
  <c r="S154" i="5"/>
  <c r="S153" i="5"/>
  <c r="S152" i="5"/>
  <c r="S151" i="5"/>
  <c r="S150" i="5"/>
  <c r="S149" i="5"/>
  <c r="S148" i="5"/>
  <c r="S147" i="5"/>
  <c r="S146" i="5"/>
  <c r="S145" i="5"/>
  <c r="S144" i="5"/>
  <c r="S143" i="5"/>
  <c r="S142" i="5"/>
  <c r="S141" i="5"/>
  <c r="S140" i="5"/>
  <c r="S139" i="5"/>
  <c r="S138" i="5"/>
  <c r="S137" i="5"/>
  <c r="S136" i="5"/>
  <c r="S135" i="5"/>
  <c r="S134" i="5"/>
  <c r="S133" i="5"/>
  <c r="S132" i="5"/>
  <c r="S131" i="5"/>
  <c r="S130" i="5"/>
  <c r="S129" i="5"/>
  <c r="S128" i="5"/>
  <c r="S127" i="5"/>
  <c r="S126" i="5"/>
  <c r="S125" i="5"/>
  <c r="S124" i="5"/>
  <c r="S123" i="5"/>
  <c r="S122" i="5"/>
  <c r="S121" i="5"/>
  <c r="S120" i="5"/>
  <c r="S119" i="5"/>
  <c r="S118" i="5"/>
  <c r="S117" i="5"/>
  <c r="S116" i="5"/>
  <c r="S115" i="5"/>
  <c r="S114" i="5"/>
  <c r="S113" i="5"/>
  <c r="S112" i="5"/>
  <c r="S111" i="5"/>
  <c r="S110" i="5"/>
  <c r="S109" i="5"/>
  <c r="S108" i="5"/>
  <c r="S107" i="5"/>
  <c r="S106" i="5"/>
  <c r="S105" i="5"/>
  <c r="S104" i="5"/>
  <c r="S103" i="5"/>
  <c r="S102" i="5"/>
  <c r="S101" i="5"/>
  <c r="S100" i="5"/>
  <c r="S99" i="5"/>
  <c r="S98" i="5"/>
  <c r="S97" i="5"/>
  <c r="S96" i="5"/>
  <c r="S95" i="5"/>
  <c r="S94" i="5"/>
  <c r="S93" i="5"/>
  <c r="S92" i="5"/>
  <c r="S91" i="5"/>
  <c r="S90" i="5"/>
  <c r="S89" i="5"/>
  <c r="S88" i="5"/>
  <c r="S87" i="5"/>
  <c r="S86" i="5"/>
  <c r="S85" i="5"/>
  <c r="S84" i="5"/>
  <c r="S83" i="5"/>
  <c r="W207" i="5"/>
  <c r="W206" i="5"/>
  <c r="W205" i="5"/>
  <c r="W204" i="5"/>
  <c r="W203" i="5"/>
  <c r="W202" i="5"/>
  <c r="W200" i="5"/>
  <c r="W199" i="5"/>
  <c r="W198" i="5"/>
  <c r="W197" i="5"/>
  <c r="W201" i="5"/>
  <c r="W196" i="5"/>
  <c r="W195" i="5"/>
  <c r="W194" i="5"/>
  <c r="W193" i="5"/>
  <c r="W192" i="5"/>
  <c r="W191" i="5"/>
  <c r="W190" i="5"/>
  <c r="W189" i="5"/>
  <c r="W188" i="5"/>
  <c r="W184" i="5"/>
  <c r="W183" i="5"/>
  <c r="W187" i="5"/>
  <c r="W186" i="5"/>
  <c r="W185" i="5"/>
  <c r="W182" i="5"/>
  <c r="W181" i="5"/>
  <c r="W180" i="5"/>
  <c r="W179" i="5"/>
  <c r="W178" i="5"/>
  <c r="W177" i="5"/>
  <c r="W176" i="5"/>
  <c r="W175" i="5"/>
  <c r="W174" i="5"/>
  <c r="W173" i="5"/>
  <c r="W172" i="5"/>
  <c r="W171" i="5"/>
  <c r="W170" i="5"/>
  <c r="W169" i="5"/>
  <c r="W168" i="5"/>
  <c r="W167" i="5"/>
  <c r="W166" i="5"/>
  <c r="W165" i="5"/>
  <c r="W164" i="5"/>
  <c r="W163" i="5"/>
  <c r="W162" i="5"/>
  <c r="W161" i="5"/>
  <c r="W160" i="5"/>
  <c r="W159" i="5"/>
  <c r="W158" i="5"/>
  <c r="W157" i="5"/>
  <c r="W156" i="5"/>
  <c r="W155" i="5"/>
  <c r="W154" i="5"/>
  <c r="W153" i="5"/>
  <c r="W152" i="5"/>
  <c r="W151" i="5"/>
  <c r="W150" i="5"/>
  <c r="W149" i="5"/>
  <c r="W148" i="5"/>
  <c r="W147" i="5"/>
  <c r="W146" i="5"/>
  <c r="W145" i="5"/>
  <c r="W144" i="5"/>
  <c r="W143" i="5"/>
  <c r="W142" i="5"/>
  <c r="W141" i="5"/>
  <c r="W140" i="5"/>
  <c r="W139" i="5"/>
  <c r="W138" i="5"/>
  <c r="W137" i="5"/>
  <c r="W136" i="5"/>
  <c r="W135" i="5"/>
  <c r="W134" i="5"/>
  <c r="W133" i="5"/>
  <c r="W132" i="5"/>
  <c r="W131" i="5"/>
  <c r="W130" i="5"/>
  <c r="W129" i="5"/>
  <c r="W128" i="5"/>
  <c r="W127" i="5"/>
  <c r="W126" i="5"/>
  <c r="W125" i="5"/>
  <c r="W124" i="5"/>
  <c r="W123" i="5"/>
  <c r="W122" i="5"/>
  <c r="W121" i="5"/>
  <c r="W120" i="5"/>
  <c r="W119" i="5"/>
  <c r="W118" i="5"/>
  <c r="W117" i="5"/>
  <c r="W116" i="5"/>
  <c r="W115" i="5"/>
  <c r="W114" i="5"/>
  <c r="W113" i="5"/>
  <c r="W112" i="5"/>
  <c r="W111" i="5"/>
  <c r="W110" i="5"/>
  <c r="W109" i="5"/>
  <c r="W108" i="5"/>
  <c r="W107" i="5"/>
  <c r="W106" i="5"/>
  <c r="W105" i="5"/>
  <c r="W104" i="5"/>
  <c r="W103" i="5"/>
  <c r="W102" i="5"/>
  <c r="W101" i="5"/>
  <c r="W100" i="5"/>
  <c r="W99" i="5"/>
  <c r="W98" i="5"/>
  <c r="W97" i="5"/>
  <c r="W96" i="5"/>
  <c r="W95" i="5"/>
  <c r="W94" i="5"/>
  <c r="W93" i="5"/>
  <c r="W92" i="5"/>
  <c r="W91" i="5"/>
  <c r="W90" i="5"/>
  <c r="W89" i="5"/>
  <c r="W88" i="5"/>
  <c r="W87" i="5"/>
  <c r="W86" i="5"/>
  <c r="W85" i="5"/>
  <c r="W84" i="5"/>
  <c r="W83" i="5"/>
  <c r="AA207" i="5"/>
  <c r="AA206" i="5"/>
  <c r="AA205" i="5"/>
  <c r="AA204" i="5"/>
  <c r="AA203" i="5"/>
  <c r="AA202" i="5"/>
  <c r="AA201" i="5"/>
  <c r="AA200" i="5"/>
  <c r="AA199" i="5"/>
  <c r="AA198" i="5"/>
  <c r="AA197" i="5"/>
  <c r="AA196" i="5"/>
  <c r="AA195" i="5"/>
  <c r="AA194" i="5"/>
  <c r="AA193" i="5"/>
  <c r="AA192" i="5"/>
  <c r="AA191" i="5"/>
  <c r="AA190" i="5"/>
  <c r="AA189" i="5"/>
  <c r="AA188" i="5"/>
  <c r="AA187" i="5"/>
  <c r="AA186" i="5"/>
  <c r="AA185" i="5"/>
  <c r="AA184" i="5"/>
  <c r="AA183" i="5"/>
  <c r="AA167" i="5"/>
  <c r="AA166" i="5"/>
  <c r="AA165" i="5"/>
  <c r="AA164" i="5"/>
  <c r="AA163" i="5"/>
  <c r="AA162" i="5"/>
  <c r="AA161" i="5"/>
  <c r="AA160" i="5"/>
  <c r="AA159" i="5"/>
  <c r="AA158" i="5"/>
  <c r="AA157" i="5"/>
  <c r="AA156" i="5"/>
  <c r="AA155" i="5"/>
  <c r="AA182" i="5"/>
  <c r="AA181" i="5"/>
  <c r="AA180" i="5"/>
  <c r="AA179" i="5"/>
  <c r="AA178" i="5"/>
  <c r="AA177" i="5"/>
  <c r="AA176" i="5"/>
  <c r="AA175" i="5"/>
  <c r="AA174" i="5"/>
  <c r="AA173" i="5"/>
  <c r="AA172" i="5"/>
  <c r="AA171" i="5"/>
  <c r="AA170" i="5"/>
  <c r="AA169" i="5"/>
  <c r="AA168" i="5"/>
  <c r="AA154" i="5"/>
  <c r="AA153" i="5"/>
  <c r="AA152" i="5"/>
  <c r="AA151" i="5"/>
  <c r="AA150" i="5"/>
  <c r="AA149" i="5"/>
  <c r="AA148" i="5"/>
  <c r="AA147" i="5"/>
  <c r="AA146" i="5"/>
  <c r="AA145" i="5"/>
  <c r="AA144" i="5"/>
  <c r="AA143" i="5"/>
  <c r="AA142" i="5"/>
  <c r="AA141" i="5"/>
  <c r="AA140" i="5"/>
  <c r="AA139" i="5"/>
  <c r="AA138" i="5"/>
  <c r="AA137" i="5"/>
  <c r="AA136" i="5"/>
  <c r="AA135" i="5"/>
  <c r="AA134" i="5"/>
  <c r="AA133" i="5"/>
  <c r="AA132" i="5"/>
  <c r="AA131" i="5"/>
  <c r="AA130" i="5"/>
  <c r="AA129" i="5"/>
  <c r="AA128" i="5"/>
  <c r="AA127" i="5"/>
  <c r="AA126" i="5"/>
  <c r="AA125" i="5"/>
  <c r="AA124" i="5"/>
  <c r="AA123" i="5"/>
  <c r="AA122" i="5"/>
  <c r="AA121" i="5"/>
  <c r="AA120" i="5"/>
  <c r="AA119" i="5"/>
  <c r="AA118" i="5"/>
  <c r="AA117" i="5"/>
  <c r="AA116" i="5"/>
  <c r="AA115" i="5"/>
  <c r="AA114" i="5"/>
  <c r="AA113" i="5"/>
  <c r="AA112" i="5"/>
  <c r="AA111" i="5"/>
  <c r="AA110" i="5"/>
  <c r="AA109" i="5"/>
  <c r="AA108" i="5"/>
  <c r="AA107" i="5"/>
  <c r="AA106" i="5"/>
  <c r="AA105" i="5"/>
  <c r="AA104" i="5"/>
  <c r="AA103" i="5"/>
  <c r="AA102" i="5"/>
  <c r="AA101" i="5"/>
  <c r="AA100" i="5"/>
  <c r="AA99" i="5"/>
  <c r="AA98" i="5"/>
  <c r="AA97" i="5"/>
  <c r="AA96" i="5"/>
  <c r="AA95" i="5"/>
  <c r="AA94" i="5"/>
  <c r="AA93" i="5"/>
  <c r="AA92" i="5"/>
  <c r="AA91" i="5"/>
  <c r="AA90" i="5"/>
  <c r="AA89" i="5"/>
  <c r="AA88" i="5"/>
  <c r="AA87" i="5"/>
  <c r="AA86" i="5"/>
  <c r="AA85" i="5"/>
  <c r="AA84" i="5"/>
  <c r="AA83" i="5"/>
  <c r="AE207" i="5"/>
  <c r="AE206" i="5"/>
  <c r="AE205" i="5"/>
  <c r="AE204" i="5"/>
  <c r="AE203" i="5"/>
  <c r="AE202" i="5"/>
  <c r="AE200" i="5"/>
  <c r="AE199" i="5"/>
  <c r="AE198" i="5"/>
  <c r="AE197" i="5"/>
  <c r="AE201" i="5"/>
  <c r="AE196" i="5"/>
  <c r="AE195" i="5"/>
  <c r="AE194" i="5"/>
  <c r="AE193" i="5"/>
  <c r="AE192" i="5"/>
  <c r="AE191" i="5"/>
  <c r="AE190" i="5"/>
  <c r="AE189" i="5"/>
  <c r="AE188" i="5"/>
  <c r="AE184" i="5"/>
  <c r="AE183" i="5"/>
  <c r="AE187" i="5"/>
  <c r="AE186" i="5"/>
  <c r="AE185" i="5"/>
  <c r="AE182" i="5"/>
  <c r="AE181" i="5"/>
  <c r="AE180" i="5"/>
  <c r="AE179" i="5"/>
  <c r="AE178" i="5"/>
  <c r="AE177" i="5"/>
  <c r="AE176" i="5"/>
  <c r="AE175" i="5"/>
  <c r="AE174" i="5"/>
  <c r="AE173" i="5"/>
  <c r="AE172" i="5"/>
  <c r="AE171" i="5"/>
  <c r="AE170" i="5"/>
  <c r="AE169" i="5"/>
  <c r="AE168" i="5"/>
  <c r="AE167" i="5"/>
  <c r="AE166" i="5"/>
  <c r="AE165" i="5"/>
  <c r="AE164" i="5"/>
  <c r="AE163" i="5"/>
  <c r="AE162" i="5"/>
  <c r="AE161" i="5"/>
  <c r="AE160" i="5"/>
  <c r="AE159" i="5"/>
  <c r="AE158" i="5"/>
  <c r="AE157" i="5"/>
  <c r="AE156" i="5"/>
  <c r="AE155" i="5"/>
  <c r="AE154" i="5"/>
  <c r="AE153" i="5"/>
  <c r="AE152" i="5"/>
  <c r="AE151" i="5"/>
  <c r="AE150" i="5"/>
  <c r="AE149" i="5"/>
  <c r="AE148" i="5"/>
  <c r="AE147" i="5"/>
  <c r="AE146" i="5"/>
  <c r="AE145" i="5"/>
  <c r="AE144" i="5"/>
  <c r="AE143" i="5"/>
  <c r="AE142" i="5"/>
  <c r="AE141" i="5"/>
  <c r="AE140" i="5"/>
  <c r="AE139" i="5"/>
  <c r="AE138" i="5"/>
  <c r="AE137" i="5"/>
  <c r="AE136" i="5"/>
  <c r="AE135" i="5"/>
  <c r="AE134" i="5"/>
  <c r="AE133" i="5"/>
  <c r="AE132" i="5"/>
  <c r="AE131" i="5"/>
  <c r="AE130" i="5"/>
  <c r="AE129" i="5"/>
  <c r="AE128" i="5"/>
  <c r="AE127" i="5"/>
  <c r="AE126" i="5"/>
  <c r="AE125" i="5"/>
  <c r="AE124" i="5"/>
  <c r="AE123" i="5"/>
  <c r="AE122" i="5"/>
  <c r="AE121" i="5"/>
  <c r="AE120" i="5"/>
  <c r="AE119" i="5"/>
  <c r="AE118" i="5"/>
  <c r="AE117" i="5"/>
  <c r="AE116" i="5"/>
  <c r="AE115" i="5"/>
  <c r="AE114" i="5"/>
  <c r="AE113" i="5"/>
  <c r="AE112" i="5"/>
  <c r="AE111" i="5"/>
  <c r="AE110" i="5"/>
  <c r="AE109" i="5"/>
  <c r="AE108" i="5"/>
  <c r="AE107" i="5"/>
  <c r="AE106" i="5"/>
  <c r="AE105" i="5"/>
  <c r="AE104" i="5"/>
  <c r="AE103" i="5"/>
  <c r="AE102" i="5"/>
  <c r="AE101" i="5"/>
  <c r="AE100" i="5"/>
  <c r="AE99" i="5"/>
  <c r="AE98" i="5"/>
  <c r="AE97" i="5"/>
  <c r="AE96" i="5"/>
  <c r="AE95" i="5"/>
  <c r="AE94" i="5"/>
  <c r="AE93" i="5"/>
  <c r="AE92" i="5"/>
  <c r="AE91" i="5"/>
  <c r="AE90" i="5"/>
  <c r="AE89" i="5"/>
  <c r="AE88" i="5"/>
  <c r="AE87" i="5"/>
  <c r="AE86" i="5"/>
  <c r="AE85" i="5"/>
  <c r="AE84" i="5"/>
  <c r="AE83" i="5"/>
  <c r="AI207" i="5"/>
  <c r="AI206" i="5"/>
  <c r="AI205" i="5"/>
  <c r="AI204" i="5"/>
  <c r="AI203" i="5"/>
  <c r="AI202" i="5"/>
  <c r="AI201" i="5"/>
  <c r="AI200" i="5"/>
  <c r="AI199" i="5"/>
  <c r="AI198" i="5"/>
  <c r="AI197" i="5"/>
  <c r="AI196" i="5"/>
  <c r="AI195" i="5"/>
  <c r="AI194" i="5"/>
  <c r="AI193" i="5"/>
  <c r="AI192" i="5"/>
  <c r="AI191" i="5"/>
  <c r="AI190" i="5"/>
  <c r="AI189" i="5"/>
  <c r="AI188" i="5"/>
  <c r="AI187" i="5"/>
  <c r="AI186" i="5"/>
  <c r="AI185" i="5"/>
  <c r="AI184" i="5"/>
  <c r="AI183" i="5"/>
  <c r="AI182" i="5"/>
  <c r="AI166" i="5"/>
  <c r="AI165" i="5"/>
  <c r="AI164" i="5"/>
  <c r="AI163" i="5"/>
  <c r="AI162" i="5"/>
  <c r="AI161" i="5"/>
  <c r="AI160" i="5"/>
  <c r="AI159" i="5"/>
  <c r="AI158" i="5"/>
  <c r="AI157" i="5"/>
  <c r="AI156" i="5"/>
  <c r="AI155" i="5"/>
  <c r="AI181" i="5"/>
  <c r="AI180" i="5"/>
  <c r="AI179" i="5"/>
  <c r="AI178" i="5"/>
  <c r="AI177" i="5"/>
  <c r="AI176" i="5"/>
  <c r="AI175" i="5"/>
  <c r="AI174" i="5"/>
  <c r="AI173" i="5"/>
  <c r="AI172" i="5"/>
  <c r="AI171" i="5"/>
  <c r="AI170" i="5"/>
  <c r="AI169" i="5"/>
  <c r="AI168" i="5"/>
  <c r="AI167" i="5"/>
  <c r="AI154" i="5"/>
  <c r="AI153" i="5"/>
  <c r="AI152" i="5"/>
  <c r="AI151" i="5"/>
  <c r="AI150" i="5"/>
  <c r="AI149" i="5"/>
  <c r="AI148" i="5"/>
  <c r="AI147" i="5"/>
  <c r="AI146" i="5"/>
  <c r="AI145" i="5"/>
  <c r="AI144" i="5"/>
  <c r="AI143" i="5"/>
  <c r="AI142" i="5"/>
  <c r="AI141" i="5"/>
  <c r="AI140" i="5"/>
  <c r="AI139" i="5"/>
  <c r="AI138" i="5"/>
  <c r="AI137" i="5"/>
  <c r="AI136" i="5"/>
  <c r="AI135" i="5"/>
  <c r="AI134" i="5"/>
  <c r="AI133" i="5"/>
  <c r="AI132" i="5"/>
  <c r="AI131" i="5"/>
  <c r="AI130" i="5"/>
  <c r="AI129" i="5"/>
  <c r="AI128" i="5"/>
  <c r="AI127" i="5"/>
  <c r="AI126" i="5"/>
  <c r="AI125" i="5"/>
  <c r="AI124" i="5"/>
  <c r="AI123" i="5"/>
  <c r="AI122" i="5"/>
  <c r="AI121" i="5"/>
  <c r="AI120" i="5"/>
  <c r="AI119" i="5"/>
  <c r="AI118" i="5"/>
  <c r="AI117" i="5"/>
  <c r="AI116" i="5"/>
  <c r="AI115" i="5"/>
  <c r="AI114" i="5"/>
  <c r="AI113" i="5"/>
  <c r="AI112" i="5"/>
  <c r="AI111" i="5"/>
  <c r="AI110" i="5"/>
  <c r="AI109" i="5"/>
  <c r="AI108" i="5"/>
  <c r="AI107" i="5"/>
  <c r="AI106" i="5"/>
  <c r="AI105" i="5"/>
  <c r="AI104" i="5"/>
  <c r="AI103" i="5"/>
  <c r="AI102" i="5"/>
  <c r="AI101" i="5"/>
  <c r="AI100" i="5"/>
  <c r="AI99" i="5"/>
  <c r="AI98" i="5"/>
  <c r="AI97" i="5"/>
  <c r="AI96" i="5"/>
  <c r="AI95" i="5"/>
  <c r="AI94" i="5"/>
  <c r="AI93" i="5"/>
  <c r="AI92" i="5"/>
  <c r="AI91" i="5"/>
  <c r="AI90" i="5"/>
  <c r="AI89" i="5"/>
  <c r="AI88" i="5"/>
  <c r="AI87" i="5"/>
  <c r="AI86" i="5"/>
  <c r="AI85" i="5"/>
  <c r="AI84" i="5"/>
  <c r="AI83" i="5"/>
  <c r="AM207" i="5"/>
  <c r="AM206" i="5"/>
  <c r="AM205" i="5"/>
  <c r="AM204" i="5"/>
  <c r="AM203" i="5"/>
  <c r="AM202" i="5"/>
  <c r="AM199" i="5"/>
  <c r="AM198" i="5"/>
  <c r="AM197" i="5"/>
  <c r="AM201" i="5"/>
  <c r="AM200" i="5"/>
  <c r="AM196" i="5"/>
  <c r="AM195" i="5"/>
  <c r="AM194" i="5"/>
  <c r="AM193" i="5"/>
  <c r="AM192" i="5"/>
  <c r="AM191" i="5"/>
  <c r="AM190" i="5"/>
  <c r="AM189" i="5"/>
  <c r="AM188" i="5"/>
  <c r="AM184" i="5"/>
  <c r="AM183" i="5"/>
  <c r="AM182" i="5"/>
  <c r="AM187" i="5"/>
  <c r="AM186" i="5"/>
  <c r="AM185" i="5"/>
  <c r="AM181" i="5"/>
  <c r="AM180" i="5"/>
  <c r="AM179" i="5"/>
  <c r="AM178" i="5"/>
  <c r="AM177" i="5"/>
  <c r="AM176" i="5"/>
  <c r="AM175" i="5"/>
  <c r="AM174" i="5"/>
  <c r="AM173" i="5"/>
  <c r="AM172" i="5"/>
  <c r="AM171" i="5"/>
  <c r="AM170" i="5"/>
  <c r="AM169" i="5"/>
  <c r="AM168" i="5"/>
  <c r="AM167" i="5"/>
  <c r="AM166" i="5"/>
  <c r="AM165" i="5"/>
  <c r="AM164" i="5"/>
  <c r="AM163" i="5"/>
  <c r="AM162" i="5"/>
  <c r="AM161" i="5"/>
  <c r="AM160" i="5"/>
  <c r="AM159" i="5"/>
  <c r="AM158" i="5"/>
  <c r="AM157" i="5"/>
  <c r="AM156" i="5"/>
  <c r="AM155" i="5"/>
  <c r="AM154" i="5"/>
  <c r="AM153" i="5"/>
  <c r="AM152" i="5"/>
  <c r="AM151" i="5"/>
  <c r="AM150" i="5"/>
  <c r="AM149" i="5"/>
  <c r="AM148" i="5"/>
  <c r="AM147" i="5"/>
  <c r="AM146" i="5"/>
  <c r="AM145" i="5"/>
  <c r="AM144" i="5"/>
  <c r="AM143" i="5"/>
  <c r="AM142" i="5"/>
  <c r="AM141" i="5"/>
  <c r="AM140" i="5"/>
  <c r="AM139" i="5"/>
  <c r="AM138" i="5"/>
  <c r="AM137" i="5"/>
  <c r="AM136" i="5"/>
  <c r="AM135" i="5"/>
  <c r="AM134" i="5"/>
  <c r="AM133" i="5"/>
  <c r="AM132" i="5"/>
  <c r="AM131" i="5"/>
  <c r="AM130" i="5"/>
  <c r="AM129" i="5"/>
  <c r="AM128" i="5"/>
  <c r="AM127" i="5"/>
  <c r="AM126" i="5"/>
  <c r="AM125" i="5"/>
  <c r="AM124" i="5"/>
  <c r="AM123" i="5"/>
  <c r="AM122" i="5"/>
  <c r="AM121" i="5"/>
  <c r="AM120" i="5"/>
  <c r="AM119" i="5"/>
  <c r="AM118" i="5"/>
  <c r="AM117" i="5"/>
  <c r="AM116" i="5"/>
  <c r="AM115" i="5"/>
  <c r="AM114" i="5"/>
  <c r="AM113" i="5"/>
  <c r="AM112" i="5"/>
  <c r="AM111" i="5"/>
  <c r="AM110" i="5"/>
  <c r="AM109" i="5"/>
  <c r="AM108" i="5"/>
  <c r="AM107" i="5"/>
  <c r="AM106" i="5"/>
  <c r="AM105" i="5"/>
  <c r="AM104" i="5"/>
  <c r="AM103" i="5"/>
  <c r="AM102" i="5"/>
  <c r="AM101" i="5"/>
  <c r="AM100" i="5"/>
  <c r="AM99" i="5"/>
  <c r="AM98" i="5"/>
  <c r="AM97" i="5"/>
  <c r="AM96" i="5"/>
  <c r="AM95" i="5"/>
  <c r="AM94" i="5"/>
  <c r="AM93" i="5"/>
  <c r="AM92" i="5"/>
  <c r="AM91" i="5"/>
  <c r="AM90" i="5"/>
  <c r="AM89" i="5"/>
  <c r="AM88" i="5"/>
  <c r="AM87" i="5"/>
  <c r="AM86" i="5"/>
  <c r="AM85" i="5"/>
  <c r="AM84" i="5"/>
  <c r="AM83" i="5"/>
  <c r="AQ207" i="5"/>
  <c r="AQ206" i="5"/>
  <c r="AQ205" i="5"/>
  <c r="AQ204" i="5"/>
  <c r="AQ203" i="5"/>
  <c r="AQ202" i="5"/>
  <c r="AQ201" i="5"/>
  <c r="AQ200" i="5"/>
  <c r="AQ199" i="5"/>
  <c r="AQ198" i="5"/>
  <c r="AQ197" i="5"/>
  <c r="AQ196" i="5"/>
  <c r="AQ195" i="5"/>
  <c r="AQ194" i="5"/>
  <c r="AQ193" i="5"/>
  <c r="AQ192" i="5"/>
  <c r="AQ191" i="5"/>
  <c r="AQ190" i="5"/>
  <c r="AQ189" i="5"/>
  <c r="AQ188" i="5"/>
  <c r="AQ187" i="5"/>
  <c r="AQ186" i="5"/>
  <c r="AQ185" i="5"/>
  <c r="AQ184" i="5"/>
  <c r="AQ183" i="5"/>
  <c r="AQ182" i="5"/>
  <c r="AQ166" i="5"/>
  <c r="AQ165" i="5"/>
  <c r="AQ164" i="5"/>
  <c r="AQ163" i="5"/>
  <c r="AQ162" i="5"/>
  <c r="AQ161" i="5"/>
  <c r="AQ160" i="5"/>
  <c r="AQ159" i="5"/>
  <c r="AQ158" i="5"/>
  <c r="AQ157" i="5"/>
  <c r="AQ156" i="5"/>
  <c r="AQ155" i="5"/>
  <c r="AQ181" i="5"/>
  <c r="AQ180" i="5"/>
  <c r="AQ179" i="5"/>
  <c r="AQ178" i="5"/>
  <c r="AQ177" i="5"/>
  <c r="AQ176" i="5"/>
  <c r="AQ175" i="5"/>
  <c r="AQ174" i="5"/>
  <c r="AQ173" i="5"/>
  <c r="AQ172" i="5"/>
  <c r="AQ171" i="5"/>
  <c r="AQ170" i="5"/>
  <c r="AQ169" i="5"/>
  <c r="AQ168" i="5"/>
  <c r="AQ167" i="5"/>
  <c r="AQ154" i="5"/>
  <c r="AQ153" i="5"/>
  <c r="AQ152" i="5"/>
  <c r="AQ151" i="5"/>
  <c r="AQ150" i="5"/>
  <c r="AQ149" i="5"/>
  <c r="AQ148" i="5"/>
  <c r="AQ147" i="5"/>
  <c r="AQ146" i="5"/>
  <c r="AQ145" i="5"/>
  <c r="AQ144" i="5"/>
  <c r="AQ143" i="5"/>
  <c r="AQ142" i="5"/>
  <c r="AQ141" i="5"/>
  <c r="AQ140" i="5"/>
  <c r="AQ139" i="5"/>
  <c r="AQ138" i="5"/>
  <c r="AQ137" i="5"/>
  <c r="AQ136" i="5"/>
  <c r="AQ135" i="5"/>
  <c r="AQ134" i="5"/>
  <c r="AQ133" i="5"/>
  <c r="AQ132" i="5"/>
  <c r="AQ131" i="5"/>
  <c r="AQ130" i="5"/>
  <c r="AQ129" i="5"/>
  <c r="AQ128" i="5"/>
  <c r="AQ127" i="5"/>
  <c r="AQ126" i="5"/>
  <c r="AQ125" i="5"/>
  <c r="AQ124" i="5"/>
  <c r="AQ123" i="5"/>
  <c r="AQ122" i="5"/>
  <c r="AQ121" i="5"/>
  <c r="AQ120" i="5"/>
  <c r="AQ119" i="5"/>
  <c r="AQ118" i="5"/>
  <c r="AQ117" i="5"/>
  <c r="AQ116" i="5"/>
  <c r="AQ115" i="5"/>
  <c r="AQ114" i="5"/>
  <c r="AQ113" i="5"/>
  <c r="AQ112" i="5"/>
  <c r="AQ111" i="5"/>
  <c r="AQ110" i="5"/>
  <c r="AQ109" i="5"/>
  <c r="AQ108" i="5"/>
  <c r="AQ107" i="5"/>
  <c r="AQ106" i="5"/>
  <c r="AQ105" i="5"/>
  <c r="AQ104" i="5"/>
  <c r="AQ103" i="5"/>
  <c r="AQ102" i="5"/>
  <c r="AQ101" i="5"/>
  <c r="AQ100" i="5"/>
  <c r="AQ99" i="5"/>
  <c r="AQ98" i="5"/>
  <c r="AQ97" i="5"/>
  <c r="AQ96" i="5"/>
  <c r="AQ95" i="5"/>
  <c r="AQ94" i="5"/>
  <c r="AQ93" i="5"/>
  <c r="AQ92" i="5"/>
  <c r="AQ91" i="5"/>
  <c r="AQ90" i="5"/>
  <c r="AQ89" i="5"/>
  <c r="AQ88" i="5"/>
  <c r="AQ87" i="5"/>
  <c r="AQ86" i="5"/>
  <c r="AQ85" i="5"/>
  <c r="AQ84" i="5"/>
  <c r="AQ83" i="5"/>
  <c r="AU207" i="5"/>
  <c r="AU206" i="5"/>
  <c r="AU205" i="5"/>
  <c r="AU204" i="5"/>
  <c r="AU203" i="5"/>
  <c r="AU202" i="5"/>
  <c r="AU201" i="5"/>
  <c r="AU199" i="5"/>
  <c r="AU198" i="5"/>
  <c r="AU197" i="5"/>
  <c r="AU200" i="5"/>
  <c r="AU196" i="5"/>
  <c r="AU195" i="5"/>
  <c r="AU194" i="5"/>
  <c r="AU193" i="5"/>
  <c r="AU192" i="5"/>
  <c r="AU191" i="5"/>
  <c r="AU190" i="5"/>
  <c r="AU189" i="5"/>
  <c r="AU188" i="5"/>
  <c r="AU184" i="5"/>
  <c r="AU183" i="5"/>
  <c r="AU182" i="5"/>
  <c r="AU187" i="5"/>
  <c r="AU186" i="5"/>
  <c r="AU185" i="5"/>
  <c r="AU181" i="5"/>
  <c r="AU180" i="5"/>
  <c r="AU179" i="5"/>
  <c r="AU178" i="5"/>
  <c r="AU177" i="5"/>
  <c r="AU176" i="5"/>
  <c r="AU175" i="5"/>
  <c r="AU174" i="5"/>
  <c r="AU173" i="5"/>
  <c r="AU172" i="5"/>
  <c r="AU171" i="5"/>
  <c r="AU170" i="5"/>
  <c r="AU169" i="5"/>
  <c r="AU168" i="5"/>
  <c r="AU167" i="5"/>
  <c r="AU166" i="5"/>
  <c r="AU165" i="5"/>
  <c r="AU164" i="5"/>
  <c r="AU163" i="5"/>
  <c r="AU162" i="5"/>
  <c r="AU161" i="5"/>
  <c r="AU160" i="5"/>
  <c r="AU159" i="5"/>
  <c r="AU158" i="5"/>
  <c r="AU157" i="5"/>
  <c r="AU156" i="5"/>
  <c r="AU155" i="5"/>
  <c r="AU154" i="5"/>
  <c r="AU153" i="5"/>
  <c r="AU152" i="5"/>
  <c r="AU151" i="5"/>
  <c r="AU150" i="5"/>
  <c r="AU149" i="5"/>
  <c r="AU148" i="5"/>
  <c r="AU147" i="5"/>
  <c r="AU146" i="5"/>
  <c r="AU145" i="5"/>
  <c r="AU144" i="5"/>
  <c r="AU143" i="5"/>
  <c r="AU142" i="5"/>
  <c r="AU141" i="5"/>
  <c r="AU140" i="5"/>
  <c r="AU139" i="5"/>
  <c r="AU138" i="5"/>
  <c r="AU137" i="5"/>
  <c r="AU136" i="5"/>
  <c r="AU135" i="5"/>
  <c r="AU134" i="5"/>
  <c r="AU133" i="5"/>
  <c r="AU132" i="5"/>
  <c r="AU131" i="5"/>
  <c r="AU130" i="5"/>
  <c r="AU129" i="5"/>
  <c r="AU128" i="5"/>
  <c r="AU127" i="5"/>
  <c r="AU126" i="5"/>
  <c r="AU125" i="5"/>
  <c r="AU124" i="5"/>
  <c r="AU123" i="5"/>
  <c r="AU122" i="5"/>
  <c r="AU121" i="5"/>
  <c r="AU120" i="5"/>
  <c r="AU119" i="5"/>
  <c r="AU118" i="5"/>
  <c r="AU117" i="5"/>
  <c r="AU116" i="5"/>
  <c r="AU115" i="5"/>
  <c r="AU114" i="5"/>
  <c r="AU113" i="5"/>
  <c r="AU112" i="5"/>
  <c r="AU111" i="5"/>
  <c r="AU110" i="5"/>
  <c r="AU109" i="5"/>
  <c r="AU108" i="5"/>
  <c r="AU107" i="5"/>
  <c r="AU106" i="5"/>
  <c r="AU105" i="5"/>
  <c r="AU104" i="5"/>
  <c r="AU103" i="5"/>
  <c r="AU102" i="5"/>
  <c r="AU101" i="5"/>
  <c r="AU100" i="5"/>
  <c r="AU99" i="5"/>
  <c r="AU98" i="5"/>
  <c r="AU97" i="5"/>
  <c r="AU96" i="5"/>
  <c r="AU95" i="5"/>
  <c r="AU94" i="5"/>
  <c r="AU93" i="5"/>
  <c r="AU92" i="5"/>
  <c r="AU91" i="5"/>
  <c r="AU90" i="5"/>
  <c r="AU89" i="5"/>
  <c r="AU88" i="5"/>
  <c r="AU87" i="5"/>
  <c r="AU86" i="5"/>
  <c r="AU85" i="5"/>
  <c r="AU84" i="5"/>
  <c r="AU83" i="5"/>
  <c r="AY207" i="5"/>
  <c r="AY206" i="5"/>
  <c r="AY205" i="5"/>
  <c r="AY204" i="5"/>
  <c r="AY203" i="5"/>
  <c r="AY202" i="5"/>
  <c r="AY201" i="5"/>
  <c r="AY200" i="5"/>
  <c r="AY199" i="5"/>
  <c r="AY198" i="5"/>
  <c r="AY197" i="5"/>
  <c r="AY196" i="5"/>
  <c r="AY195" i="5"/>
  <c r="AY194" i="5"/>
  <c r="AY193" i="5"/>
  <c r="AY192" i="5"/>
  <c r="AY191" i="5"/>
  <c r="AY190" i="5"/>
  <c r="AY189" i="5"/>
  <c r="AY188" i="5"/>
  <c r="AY187" i="5"/>
  <c r="AY186" i="5"/>
  <c r="AY185" i="5"/>
  <c r="AY184" i="5"/>
  <c r="AY183" i="5"/>
  <c r="AY182" i="5"/>
  <c r="AY166" i="5"/>
  <c r="AY165" i="5"/>
  <c r="AY164" i="5"/>
  <c r="AY163" i="5"/>
  <c r="AY162" i="5"/>
  <c r="AY161" i="5"/>
  <c r="AY160" i="5"/>
  <c r="AY159" i="5"/>
  <c r="AY158" i="5"/>
  <c r="AY157" i="5"/>
  <c r="AY156" i="5"/>
  <c r="AY155" i="5"/>
  <c r="AY181" i="5"/>
  <c r="AY180" i="5"/>
  <c r="AY179" i="5"/>
  <c r="AY178" i="5"/>
  <c r="AY177" i="5"/>
  <c r="AY176" i="5"/>
  <c r="AY175" i="5"/>
  <c r="AY174" i="5"/>
  <c r="AY173" i="5"/>
  <c r="AY172" i="5"/>
  <c r="AY171" i="5"/>
  <c r="AY170" i="5"/>
  <c r="AY169" i="5"/>
  <c r="AY168" i="5"/>
  <c r="AY167" i="5"/>
  <c r="AY154" i="5"/>
  <c r="AY153" i="5"/>
  <c r="AY152" i="5"/>
  <c r="AY151" i="5"/>
  <c r="AY150" i="5"/>
  <c r="AY149" i="5"/>
  <c r="AY148" i="5"/>
  <c r="AY147" i="5"/>
  <c r="AY146" i="5"/>
  <c r="AY145" i="5"/>
  <c r="AY144" i="5"/>
  <c r="AY143" i="5"/>
  <c r="AY142" i="5"/>
  <c r="AY141" i="5"/>
  <c r="AY140" i="5"/>
  <c r="AY139" i="5"/>
  <c r="AY138" i="5"/>
  <c r="AY137" i="5"/>
  <c r="AY136" i="5"/>
  <c r="AY135" i="5"/>
  <c r="AY134" i="5"/>
  <c r="AY133" i="5"/>
  <c r="AY132" i="5"/>
  <c r="AY131" i="5"/>
  <c r="AY130" i="5"/>
  <c r="AY129" i="5"/>
  <c r="AY128" i="5"/>
  <c r="AY127" i="5"/>
  <c r="AY126" i="5"/>
  <c r="AY125" i="5"/>
  <c r="AY124" i="5"/>
  <c r="AY123" i="5"/>
  <c r="AY122" i="5"/>
  <c r="AY121" i="5"/>
  <c r="AY120" i="5"/>
  <c r="AY119" i="5"/>
  <c r="AY118" i="5"/>
  <c r="AY117" i="5"/>
  <c r="AY116" i="5"/>
  <c r="AY115" i="5"/>
  <c r="AY114" i="5"/>
  <c r="AY113" i="5"/>
  <c r="AY112" i="5"/>
  <c r="AY111" i="5"/>
  <c r="AY110" i="5"/>
  <c r="AY109" i="5"/>
  <c r="AY108" i="5"/>
  <c r="AY107" i="5"/>
  <c r="AY106" i="5"/>
  <c r="AY105" i="5"/>
  <c r="AY104" i="5"/>
  <c r="AY103" i="5"/>
  <c r="AY102" i="5"/>
  <c r="AY101" i="5"/>
  <c r="AY100" i="5"/>
  <c r="AY99" i="5"/>
  <c r="AY98" i="5"/>
  <c r="AY97" i="5"/>
  <c r="AY96" i="5"/>
  <c r="AY95" i="5"/>
  <c r="AY94" i="5"/>
  <c r="AY93" i="5"/>
  <c r="AY92" i="5"/>
  <c r="AY91" i="5"/>
  <c r="AY90" i="5"/>
  <c r="AY89" i="5"/>
  <c r="AY88" i="5"/>
  <c r="AY87" i="5"/>
  <c r="AY86" i="5"/>
  <c r="AY85" i="5"/>
  <c r="AY84" i="5"/>
  <c r="AY83" i="5"/>
  <c r="BC207" i="5"/>
  <c r="BC206" i="5"/>
  <c r="BC205" i="5"/>
  <c r="BC204" i="5"/>
  <c r="BC203" i="5"/>
  <c r="BC202" i="5"/>
  <c r="BC201" i="5"/>
  <c r="BC199" i="5"/>
  <c r="BC198" i="5"/>
  <c r="BC197" i="5"/>
  <c r="BC200" i="5"/>
  <c r="BC196" i="5"/>
  <c r="BC195" i="5"/>
  <c r="BC194" i="5"/>
  <c r="BC193" i="5"/>
  <c r="BC192" i="5"/>
  <c r="BC191" i="5"/>
  <c r="BC190" i="5"/>
  <c r="BC189" i="5"/>
  <c r="BC188" i="5"/>
  <c r="BC184" i="5"/>
  <c r="BC183" i="5"/>
  <c r="BC182" i="5"/>
  <c r="BC187" i="5"/>
  <c r="BC186" i="5"/>
  <c r="BC185" i="5"/>
  <c r="BC181" i="5"/>
  <c r="BC180" i="5"/>
  <c r="BC179" i="5"/>
  <c r="BC178" i="5"/>
  <c r="BC177" i="5"/>
  <c r="BC176" i="5"/>
  <c r="BC175" i="5"/>
  <c r="BC174" i="5"/>
  <c r="BC173" i="5"/>
  <c r="BC172" i="5"/>
  <c r="BC171" i="5"/>
  <c r="BC170" i="5"/>
  <c r="BC169" i="5"/>
  <c r="BC168" i="5"/>
  <c r="BC167" i="5"/>
  <c r="BC166" i="5"/>
  <c r="BC165" i="5"/>
  <c r="BC164" i="5"/>
  <c r="BC163" i="5"/>
  <c r="BC162" i="5"/>
  <c r="BC161" i="5"/>
  <c r="BC160" i="5"/>
  <c r="BC159" i="5"/>
  <c r="BC158" i="5"/>
  <c r="BC157" i="5"/>
  <c r="BC156" i="5"/>
  <c r="BC155" i="5"/>
  <c r="BC154" i="5"/>
  <c r="BC153" i="5"/>
  <c r="BC152" i="5"/>
  <c r="BC151" i="5"/>
  <c r="BC150" i="5"/>
  <c r="BC149" i="5"/>
  <c r="BC148" i="5"/>
  <c r="BC147" i="5"/>
  <c r="BC146" i="5"/>
  <c r="BC145" i="5"/>
  <c r="BC144" i="5"/>
  <c r="BC143" i="5"/>
  <c r="BC142" i="5"/>
  <c r="BC141" i="5"/>
  <c r="BC140" i="5"/>
  <c r="BC139" i="5"/>
  <c r="BC138" i="5"/>
  <c r="BC137" i="5"/>
  <c r="BC136" i="5"/>
  <c r="BC135" i="5"/>
  <c r="BC134" i="5"/>
  <c r="BC133" i="5"/>
  <c r="BC132" i="5"/>
  <c r="BC131" i="5"/>
  <c r="BC130" i="5"/>
  <c r="BC129" i="5"/>
  <c r="BC128" i="5"/>
  <c r="BC127" i="5"/>
  <c r="BC126" i="5"/>
  <c r="BC125" i="5"/>
  <c r="BC124" i="5"/>
  <c r="BC123" i="5"/>
  <c r="BC122" i="5"/>
  <c r="BC121" i="5"/>
  <c r="BC120" i="5"/>
  <c r="BC119" i="5"/>
  <c r="BC118" i="5"/>
  <c r="BC117" i="5"/>
  <c r="BC116" i="5"/>
  <c r="BC115" i="5"/>
  <c r="BC114" i="5"/>
  <c r="BC113" i="5"/>
  <c r="BC112" i="5"/>
  <c r="BC111" i="5"/>
  <c r="BC110" i="5"/>
  <c r="BC109" i="5"/>
  <c r="BC108" i="5"/>
  <c r="BC107" i="5"/>
  <c r="BC106" i="5"/>
  <c r="BC105" i="5"/>
  <c r="BC104" i="5"/>
  <c r="BC103" i="5"/>
  <c r="BC102" i="5"/>
  <c r="BC101" i="5"/>
  <c r="BC100" i="5"/>
  <c r="BC99" i="5"/>
  <c r="BC98" i="5"/>
  <c r="BC97" i="5"/>
  <c r="BC96" i="5"/>
  <c r="BC95" i="5"/>
  <c r="BC94" i="5"/>
  <c r="BC93" i="5"/>
  <c r="BC92" i="5"/>
  <c r="BC91" i="5"/>
  <c r="BC90" i="5"/>
  <c r="BC89" i="5"/>
  <c r="BC88" i="5"/>
  <c r="BC87" i="5"/>
  <c r="BC86" i="5"/>
  <c r="BC85" i="5"/>
  <c r="BC84" i="5"/>
  <c r="BC83" i="5"/>
  <c r="BC82" i="5"/>
  <c r="BG207" i="5"/>
  <c r="BG206" i="5"/>
  <c r="BG205" i="5"/>
  <c r="BG204" i="5"/>
  <c r="BG203" i="5"/>
  <c r="BG202" i="5"/>
  <c r="BG201" i="5"/>
  <c r="BG200" i="5"/>
  <c r="BG199" i="5"/>
  <c r="BG198" i="5"/>
  <c r="BG197" i="5"/>
  <c r="BG196" i="5"/>
  <c r="BG195" i="5"/>
  <c r="BG194" i="5"/>
  <c r="BG193" i="5"/>
  <c r="BG192" i="5"/>
  <c r="BG191" i="5"/>
  <c r="BG190" i="5"/>
  <c r="BG189" i="5"/>
  <c r="BG188" i="5"/>
  <c r="BG187" i="5"/>
  <c r="BG186" i="5"/>
  <c r="BG185" i="5"/>
  <c r="BG184" i="5"/>
  <c r="BG183" i="5"/>
  <c r="BG182" i="5"/>
  <c r="BG166" i="5"/>
  <c r="BG165" i="5"/>
  <c r="BG164" i="5"/>
  <c r="BG163" i="5"/>
  <c r="BG162" i="5"/>
  <c r="BG161" i="5"/>
  <c r="BG160" i="5"/>
  <c r="BG159" i="5"/>
  <c r="BG158" i="5"/>
  <c r="BG157" i="5"/>
  <c r="BG156" i="5"/>
  <c r="BG155" i="5"/>
  <c r="BG181" i="5"/>
  <c r="BG180" i="5"/>
  <c r="BG179" i="5"/>
  <c r="BG178" i="5"/>
  <c r="BG177" i="5"/>
  <c r="BG176" i="5"/>
  <c r="BG175" i="5"/>
  <c r="BG174" i="5"/>
  <c r="BG173" i="5"/>
  <c r="BG172" i="5"/>
  <c r="BG171" i="5"/>
  <c r="BG170" i="5"/>
  <c r="BG169" i="5"/>
  <c r="BG168" i="5"/>
  <c r="BG167" i="5"/>
  <c r="BG154" i="5"/>
  <c r="BG153" i="5"/>
  <c r="BG152" i="5"/>
  <c r="BG151" i="5"/>
  <c r="BG150" i="5"/>
  <c r="BG149" i="5"/>
  <c r="BG148" i="5"/>
  <c r="BG147" i="5"/>
  <c r="BG146" i="5"/>
  <c r="BG145" i="5"/>
  <c r="BG144" i="5"/>
  <c r="BG143" i="5"/>
  <c r="BG142" i="5"/>
  <c r="BG141" i="5"/>
  <c r="BG140" i="5"/>
  <c r="BG139" i="5"/>
  <c r="BG138" i="5"/>
  <c r="BG137" i="5"/>
  <c r="BG136" i="5"/>
  <c r="BG135" i="5"/>
  <c r="BG134" i="5"/>
  <c r="BG133" i="5"/>
  <c r="BG132" i="5"/>
  <c r="BG131" i="5"/>
  <c r="BG130" i="5"/>
  <c r="BG129" i="5"/>
  <c r="BG128" i="5"/>
  <c r="BG127" i="5"/>
  <c r="BG126" i="5"/>
  <c r="BG125" i="5"/>
  <c r="BG124" i="5"/>
  <c r="BG123" i="5"/>
  <c r="BG122" i="5"/>
  <c r="BG121" i="5"/>
  <c r="BG120" i="5"/>
  <c r="BG119" i="5"/>
  <c r="BG118" i="5"/>
  <c r="BG117" i="5"/>
  <c r="BG116" i="5"/>
  <c r="BG115" i="5"/>
  <c r="BG114" i="5"/>
  <c r="BG113" i="5"/>
  <c r="BG112" i="5"/>
  <c r="BG111" i="5"/>
  <c r="BG110" i="5"/>
  <c r="BG109" i="5"/>
  <c r="BG108" i="5"/>
  <c r="BG107" i="5"/>
  <c r="BG106" i="5"/>
  <c r="BG105" i="5"/>
  <c r="BG104" i="5"/>
  <c r="BG103" i="5"/>
  <c r="BG102" i="5"/>
  <c r="BG101" i="5"/>
  <c r="BG100" i="5"/>
  <c r="BG99" i="5"/>
  <c r="BG98" i="5"/>
  <c r="BG97" i="5"/>
  <c r="BG96" i="5"/>
  <c r="BG95" i="5"/>
  <c r="BG94" i="5"/>
  <c r="BG93" i="5"/>
  <c r="BG92" i="5"/>
  <c r="BG91" i="5"/>
  <c r="BG90" i="5"/>
  <c r="BG89" i="5"/>
  <c r="BG88" i="5"/>
  <c r="BG87" i="5"/>
  <c r="BG86" i="5"/>
  <c r="BG85" i="5"/>
  <c r="BG84" i="5"/>
  <c r="BG83" i="5"/>
  <c r="BG82" i="5"/>
  <c r="BK207" i="5"/>
  <c r="BK206" i="5"/>
  <c r="BK205" i="5"/>
  <c r="BK204" i="5"/>
  <c r="BK203" i="5"/>
  <c r="BK202" i="5"/>
  <c r="BK201" i="5"/>
  <c r="BK199" i="5"/>
  <c r="BK198" i="5"/>
  <c r="BK197" i="5"/>
  <c r="BK200" i="5"/>
  <c r="BK196" i="5"/>
  <c r="BK195" i="5"/>
  <c r="BK194" i="5"/>
  <c r="BK193" i="5"/>
  <c r="BK192" i="5"/>
  <c r="BK191" i="5"/>
  <c r="BK190" i="5"/>
  <c r="BK189" i="5"/>
  <c r="BK188" i="5"/>
  <c r="BK183" i="5"/>
  <c r="BK182" i="5"/>
  <c r="BK187" i="5"/>
  <c r="BK186" i="5"/>
  <c r="BK185" i="5"/>
  <c r="BK184" i="5"/>
  <c r="BK181" i="5"/>
  <c r="BK180" i="5"/>
  <c r="BK179" i="5"/>
  <c r="BK178" i="5"/>
  <c r="BK177" i="5"/>
  <c r="BK176" i="5"/>
  <c r="BK175" i="5"/>
  <c r="BK174" i="5"/>
  <c r="BK173" i="5"/>
  <c r="BK172" i="5"/>
  <c r="BK171" i="5"/>
  <c r="BK170" i="5"/>
  <c r="BK169" i="5"/>
  <c r="BK168" i="5"/>
  <c r="BK167" i="5"/>
  <c r="BK166" i="5"/>
  <c r="BK165" i="5"/>
  <c r="BK164" i="5"/>
  <c r="BK163" i="5"/>
  <c r="BK162" i="5"/>
  <c r="BK161" i="5"/>
  <c r="BK160" i="5"/>
  <c r="BK159" i="5"/>
  <c r="BK158" i="5"/>
  <c r="BK157" i="5"/>
  <c r="BK156" i="5"/>
  <c r="BK155" i="5"/>
  <c r="BK154" i="5"/>
  <c r="BK153" i="5"/>
  <c r="BK152" i="5"/>
  <c r="BK151" i="5"/>
  <c r="BK150" i="5"/>
  <c r="BK149" i="5"/>
  <c r="BK148" i="5"/>
  <c r="BK147" i="5"/>
  <c r="BK146" i="5"/>
  <c r="BK145" i="5"/>
  <c r="BK144" i="5"/>
  <c r="BK143" i="5"/>
  <c r="BK142" i="5"/>
  <c r="BK141" i="5"/>
  <c r="BK140" i="5"/>
  <c r="BK139" i="5"/>
  <c r="BK138" i="5"/>
  <c r="BK137" i="5"/>
  <c r="BK136" i="5"/>
  <c r="BK135" i="5"/>
  <c r="BK134" i="5"/>
  <c r="BK133" i="5"/>
  <c r="BK132" i="5"/>
  <c r="BK131" i="5"/>
  <c r="BK130" i="5"/>
  <c r="BK129" i="5"/>
  <c r="BK128" i="5"/>
  <c r="BK127" i="5"/>
  <c r="BK126" i="5"/>
  <c r="BK125" i="5"/>
  <c r="BK124" i="5"/>
  <c r="BK123" i="5"/>
  <c r="BK122" i="5"/>
  <c r="BK121" i="5"/>
  <c r="BK120" i="5"/>
  <c r="BK119" i="5"/>
  <c r="BK118" i="5"/>
  <c r="BK117" i="5"/>
  <c r="BK116" i="5"/>
  <c r="BK115" i="5"/>
  <c r="BK114" i="5"/>
  <c r="BK113" i="5"/>
  <c r="BK112" i="5"/>
  <c r="BK111" i="5"/>
  <c r="BK110" i="5"/>
  <c r="BK109" i="5"/>
  <c r="BK108" i="5"/>
  <c r="BK107" i="5"/>
  <c r="BK106" i="5"/>
  <c r="BK105" i="5"/>
  <c r="BK104" i="5"/>
  <c r="BK103" i="5"/>
  <c r="BK102" i="5"/>
  <c r="BK101" i="5"/>
  <c r="BK100" i="5"/>
  <c r="BK99" i="5"/>
  <c r="BK98" i="5"/>
  <c r="BK97" i="5"/>
  <c r="BK96" i="5"/>
  <c r="BK95" i="5"/>
  <c r="BK94" i="5"/>
  <c r="BK93" i="5"/>
  <c r="BK92" i="5"/>
  <c r="BK91" i="5"/>
  <c r="BK90" i="5"/>
  <c r="BK89" i="5"/>
  <c r="BK88" i="5"/>
  <c r="BK87" i="5"/>
  <c r="BK86" i="5"/>
  <c r="BK85" i="5"/>
  <c r="BK84" i="5"/>
  <c r="BK83" i="5"/>
  <c r="BK82" i="5"/>
  <c r="E8" i="5"/>
  <c r="I8" i="5"/>
  <c r="M8" i="5"/>
  <c r="Q8" i="5"/>
  <c r="U8" i="5"/>
  <c r="Y8" i="5"/>
  <c r="AC8" i="5"/>
  <c r="AG8" i="5"/>
  <c r="AK8" i="5"/>
  <c r="AO8" i="5"/>
  <c r="AS8" i="5"/>
  <c r="AW8" i="5"/>
  <c r="BA8" i="5"/>
  <c r="BE8" i="5"/>
  <c r="BI8" i="5"/>
  <c r="BM8" i="5"/>
  <c r="E9" i="5"/>
  <c r="I9" i="5"/>
  <c r="M9" i="5"/>
  <c r="Q9" i="5"/>
  <c r="U9" i="5"/>
  <c r="Y9" i="5"/>
  <c r="AC9" i="5"/>
  <c r="AG9" i="5"/>
  <c r="AK9" i="5"/>
  <c r="AO9" i="5"/>
  <c r="AS9" i="5"/>
  <c r="AW9" i="5"/>
  <c r="BA9" i="5"/>
  <c r="BE9" i="5"/>
  <c r="BI9" i="5"/>
  <c r="BM9" i="5"/>
  <c r="E10" i="5"/>
  <c r="I10" i="5"/>
  <c r="M10" i="5"/>
  <c r="Q10" i="5"/>
  <c r="U10" i="5"/>
  <c r="Y10" i="5"/>
  <c r="AC10" i="5"/>
  <c r="AG10" i="5"/>
  <c r="AK10" i="5"/>
  <c r="AO10" i="5"/>
  <c r="AS10" i="5"/>
  <c r="AW10" i="5"/>
  <c r="BA10" i="5"/>
  <c r="BE10" i="5"/>
  <c r="BI10" i="5"/>
  <c r="BM10" i="5"/>
  <c r="E11" i="5"/>
  <c r="I11" i="5"/>
  <c r="M11" i="5"/>
  <c r="Q11" i="5"/>
  <c r="U11" i="5"/>
  <c r="Y11" i="5"/>
  <c r="AC11" i="5"/>
  <c r="AG11" i="5"/>
  <c r="AK11" i="5"/>
  <c r="AO11" i="5"/>
  <c r="AS11" i="5"/>
  <c r="AW11" i="5"/>
  <c r="BA11" i="5"/>
  <c r="BE11" i="5"/>
  <c r="BI11" i="5"/>
  <c r="BM11" i="5"/>
  <c r="E12" i="5"/>
  <c r="I12" i="5"/>
  <c r="M12" i="5"/>
  <c r="Q12" i="5"/>
  <c r="U12" i="5"/>
  <c r="Y12" i="5"/>
  <c r="AC12" i="5"/>
  <c r="AG12" i="5"/>
  <c r="AK12" i="5"/>
  <c r="AO12" i="5"/>
  <c r="AS12" i="5"/>
  <c r="AW12" i="5"/>
  <c r="BA12" i="5"/>
  <c r="BE12" i="5"/>
  <c r="BI12" i="5"/>
  <c r="BM12" i="5"/>
  <c r="E13" i="5"/>
  <c r="I13" i="5"/>
  <c r="M13" i="5"/>
  <c r="Q13" i="5"/>
  <c r="U13" i="5"/>
  <c r="Y13" i="5"/>
  <c r="AC13" i="5"/>
  <c r="AG13" i="5"/>
  <c r="AK13" i="5"/>
  <c r="AO13" i="5"/>
  <c r="AS13" i="5"/>
  <c r="AW13" i="5"/>
  <c r="BA13" i="5"/>
  <c r="BE13" i="5"/>
  <c r="BI13" i="5"/>
  <c r="BM13" i="5"/>
  <c r="E14" i="5"/>
  <c r="I14" i="5"/>
  <c r="M14" i="5"/>
  <c r="Q14" i="5"/>
  <c r="U14" i="5"/>
  <c r="Y14" i="5"/>
  <c r="AC14" i="5"/>
  <c r="AG14" i="5"/>
  <c r="AK14" i="5"/>
  <c r="AO14" i="5"/>
  <c r="AS14" i="5"/>
  <c r="AW14" i="5"/>
  <c r="BA14" i="5"/>
  <c r="BE14" i="5"/>
  <c r="BI14" i="5"/>
  <c r="BM14" i="5"/>
  <c r="E15" i="5"/>
  <c r="I15" i="5"/>
  <c r="M15" i="5"/>
  <c r="Q15" i="5"/>
  <c r="U15" i="5"/>
  <c r="Y15" i="5"/>
  <c r="AC15" i="5"/>
  <c r="AG15" i="5"/>
  <c r="AK15" i="5"/>
  <c r="AO15" i="5"/>
  <c r="AS15" i="5"/>
  <c r="AW15" i="5"/>
  <c r="BA15" i="5"/>
  <c r="BE15" i="5"/>
  <c r="BI15" i="5"/>
  <c r="BM15" i="5"/>
  <c r="E16" i="5"/>
  <c r="I16" i="5"/>
  <c r="M16" i="5"/>
  <c r="Q16" i="5"/>
  <c r="U16" i="5"/>
  <c r="Y16" i="5"/>
  <c r="AC16" i="5"/>
  <c r="AG16" i="5"/>
  <c r="AK16" i="5"/>
  <c r="AO16" i="5"/>
  <c r="AS16" i="5"/>
  <c r="AW16" i="5"/>
  <c r="BA16" i="5"/>
  <c r="BE16" i="5"/>
  <c r="BI16" i="5"/>
  <c r="BM16" i="5"/>
  <c r="E17" i="5"/>
  <c r="I17" i="5"/>
  <c r="M17" i="5"/>
  <c r="Q17" i="5"/>
  <c r="U17" i="5"/>
  <c r="Y17" i="5"/>
  <c r="AC17" i="5"/>
  <c r="AG17" i="5"/>
  <c r="AK17" i="5"/>
  <c r="AO17" i="5"/>
  <c r="AS17" i="5"/>
  <c r="AW17" i="5"/>
  <c r="BA17" i="5"/>
  <c r="BE17" i="5"/>
  <c r="BI17" i="5"/>
  <c r="BM17" i="5"/>
  <c r="E18" i="5"/>
  <c r="I18" i="5"/>
  <c r="M18" i="5"/>
  <c r="Q18" i="5"/>
  <c r="U18" i="5"/>
  <c r="Y18" i="5"/>
  <c r="AC18" i="5"/>
  <c r="AG18" i="5"/>
  <c r="AK18" i="5"/>
  <c r="AO18" i="5"/>
  <c r="AS18" i="5"/>
  <c r="AW18" i="5"/>
  <c r="BA18" i="5"/>
  <c r="BE18" i="5"/>
  <c r="BI18" i="5"/>
  <c r="BM18" i="5"/>
  <c r="E19" i="5"/>
  <c r="I19" i="5"/>
  <c r="M19" i="5"/>
  <c r="Q19" i="5"/>
  <c r="U19" i="5"/>
  <c r="Y19" i="5"/>
  <c r="AC19" i="5"/>
  <c r="AG19" i="5"/>
  <c r="AK19" i="5"/>
  <c r="AO19" i="5"/>
  <c r="AS19" i="5"/>
  <c r="AW19" i="5"/>
  <c r="BA19" i="5"/>
  <c r="BE19" i="5"/>
  <c r="BI19" i="5"/>
  <c r="BM19" i="5"/>
  <c r="E20" i="5"/>
  <c r="I20" i="5"/>
  <c r="M20" i="5"/>
  <c r="Q20" i="5"/>
  <c r="U20" i="5"/>
  <c r="Y20" i="5"/>
  <c r="AC20" i="5"/>
  <c r="AG20" i="5"/>
  <c r="AK20" i="5"/>
  <c r="AO20" i="5"/>
  <c r="AS20" i="5"/>
  <c r="AW20" i="5"/>
  <c r="BA20" i="5"/>
  <c r="BE20" i="5"/>
  <c r="BI20" i="5"/>
  <c r="BM20" i="5"/>
  <c r="E21" i="5"/>
  <c r="I21" i="5"/>
  <c r="M21" i="5"/>
  <c r="Q21" i="5"/>
  <c r="U21" i="5"/>
  <c r="Y21" i="5"/>
  <c r="AC21" i="5"/>
  <c r="AG21" i="5"/>
  <c r="AK21" i="5"/>
  <c r="AO21" i="5"/>
  <c r="AS21" i="5"/>
  <c r="AW21" i="5"/>
  <c r="BA21" i="5"/>
  <c r="BE21" i="5"/>
  <c r="BI21" i="5"/>
  <c r="BM21" i="5"/>
  <c r="E22" i="5"/>
  <c r="I22" i="5"/>
  <c r="M22" i="5"/>
  <c r="Q22" i="5"/>
  <c r="U22" i="5"/>
  <c r="Y22" i="5"/>
  <c r="AC22" i="5"/>
  <c r="AG22" i="5"/>
  <c r="AK22" i="5"/>
  <c r="AO22" i="5"/>
  <c r="AS22" i="5"/>
  <c r="AW22" i="5"/>
  <c r="BA22" i="5"/>
  <c r="BE22" i="5"/>
  <c r="BI22" i="5"/>
  <c r="BM22" i="5"/>
  <c r="E23" i="5"/>
  <c r="I23" i="5"/>
  <c r="M23" i="5"/>
  <c r="Q23" i="5"/>
  <c r="U23" i="5"/>
  <c r="Y23" i="5"/>
  <c r="AC23" i="5"/>
  <c r="AG23" i="5"/>
  <c r="AK23" i="5"/>
  <c r="AO23" i="5"/>
  <c r="AS23" i="5"/>
  <c r="AW23" i="5"/>
  <c r="BA23" i="5"/>
  <c r="BE23" i="5"/>
  <c r="BI23" i="5"/>
  <c r="BM23" i="5"/>
  <c r="E24" i="5"/>
  <c r="I24" i="5"/>
  <c r="M24" i="5"/>
  <c r="Q24" i="5"/>
  <c r="U24" i="5"/>
  <c r="Y24" i="5"/>
  <c r="AC24" i="5"/>
  <c r="AG24" i="5"/>
  <c r="AK24" i="5"/>
  <c r="AO24" i="5"/>
  <c r="AS24" i="5"/>
  <c r="AW24" i="5"/>
  <c r="BA24" i="5"/>
  <c r="BE24" i="5"/>
  <c r="BI24" i="5"/>
  <c r="BM24" i="5"/>
  <c r="E25" i="5"/>
  <c r="I25" i="5"/>
  <c r="M25" i="5"/>
  <c r="Q25" i="5"/>
  <c r="U25" i="5"/>
  <c r="Y25" i="5"/>
  <c r="AC25" i="5"/>
  <c r="AG25" i="5"/>
  <c r="AK25" i="5"/>
  <c r="AO25" i="5"/>
  <c r="AS25" i="5"/>
  <c r="AW25" i="5"/>
  <c r="BA25" i="5"/>
  <c r="BE25" i="5"/>
  <c r="BI25" i="5"/>
  <c r="BM25" i="5"/>
  <c r="E26" i="5"/>
  <c r="I26" i="5"/>
  <c r="M26" i="5"/>
  <c r="Q26" i="5"/>
  <c r="U26" i="5"/>
  <c r="Y26" i="5"/>
  <c r="AC26" i="5"/>
  <c r="AG26" i="5"/>
  <c r="AK26" i="5"/>
  <c r="AO26" i="5"/>
  <c r="AS26" i="5"/>
  <c r="AW26" i="5"/>
  <c r="BA26" i="5"/>
  <c r="BE26" i="5"/>
  <c r="BI26" i="5"/>
  <c r="BM26" i="5"/>
  <c r="E27" i="5"/>
  <c r="I27" i="5"/>
  <c r="M27" i="5"/>
  <c r="Q27" i="5"/>
  <c r="U27" i="5"/>
  <c r="Y27" i="5"/>
  <c r="AC27" i="5"/>
  <c r="AG27" i="5"/>
  <c r="AK27" i="5"/>
  <c r="AO27" i="5"/>
  <c r="AS27" i="5"/>
  <c r="AW27" i="5"/>
  <c r="BA27" i="5"/>
  <c r="BE27" i="5"/>
  <c r="BI27" i="5"/>
  <c r="BM27" i="5"/>
  <c r="E28" i="5"/>
  <c r="I28" i="5"/>
  <c r="M28" i="5"/>
  <c r="Q28" i="5"/>
  <c r="U28" i="5"/>
  <c r="Y28" i="5"/>
  <c r="AC28" i="5"/>
  <c r="AG28" i="5"/>
  <c r="AK28" i="5"/>
  <c r="AO28" i="5"/>
  <c r="AS28" i="5"/>
  <c r="AW28" i="5"/>
  <c r="BA28" i="5"/>
  <c r="BE28" i="5"/>
  <c r="BI28" i="5"/>
  <c r="BM28" i="5"/>
  <c r="E29" i="5"/>
  <c r="I29" i="5"/>
  <c r="M29" i="5"/>
  <c r="Q29" i="5"/>
  <c r="U29" i="5"/>
  <c r="Y29" i="5"/>
  <c r="AC29" i="5"/>
  <c r="AG29" i="5"/>
  <c r="AK29" i="5"/>
  <c r="AO29" i="5"/>
  <c r="AS29" i="5"/>
  <c r="AW29" i="5"/>
  <c r="BA29" i="5"/>
  <c r="BE29" i="5"/>
  <c r="BI29" i="5"/>
  <c r="BM29" i="5"/>
  <c r="E30" i="5"/>
  <c r="I30" i="5"/>
  <c r="M30" i="5"/>
  <c r="Q30" i="5"/>
  <c r="U30" i="5"/>
  <c r="Y30" i="5"/>
  <c r="AC30" i="5"/>
  <c r="AG30" i="5"/>
  <c r="AK30" i="5"/>
  <c r="AO30" i="5"/>
  <c r="AS30" i="5"/>
  <c r="AW30" i="5"/>
  <c r="BA30" i="5"/>
  <c r="BE30" i="5"/>
  <c r="BI30" i="5"/>
  <c r="BM30" i="5"/>
  <c r="E31" i="5"/>
  <c r="I31" i="5"/>
  <c r="M31" i="5"/>
  <c r="Q31" i="5"/>
  <c r="U31" i="5"/>
  <c r="Y31" i="5"/>
  <c r="AC31" i="5"/>
  <c r="AG31" i="5"/>
  <c r="AK31" i="5"/>
  <c r="AO31" i="5"/>
  <c r="AS31" i="5"/>
  <c r="AW31" i="5"/>
  <c r="BA31" i="5"/>
  <c r="BE31" i="5"/>
  <c r="BI31" i="5"/>
  <c r="BM31" i="5"/>
  <c r="E32" i="5"/>
  <c r="I32" i="5"/>
  <c r="M32" i="5"/>
  <c r="Q32" i="5"/>
  <c r="U32" i="5"/>
  <c r="Y32" i="5"/>
  <c r="AC32" i="5"/>
  <c r="AG32" i="5"/>
  <c r="AK32" i="5"/>
  <c r="AO32" i="5"/>
  <c r="AS32" i="5"/>
  <c r="AW32" i="5"/>
  <c r="BA32" i="5"/>
  <c r="BE32" i="5"/>
  <c r="BI32" i="5"/>
  <c r="BM32" i="5"/>
  <c r="E33" i="5"/>
  <c r="I33" i="5"/>
  <c r="M33" i="5"/>
  <c r="Q33" i="5"/>
  <c r="U33" i="5"/>
  <c r="Y33" i="5"/>
  <c r="AC33" i="5"/>
  <c r="AG33" i="5"/>
  <c r="AK33" i="5"/>
  <c r="AO33" i="5"/>
  <c r="AS33" i="5"/>
  <c r="AW33" i="5"/>
  <c r="BA33" i="5"/>
  <c r="BE33" i="5"/>
  <c r="BI33" i="5"/>
  <c r="BM33" i="5"/>
  <c r="E34" i="5"/>
  <c r="I34" i="5"/>
  <c r="M34" i="5"/>
  <c r="Q34" i="5"/>
  <c r="U34" i="5"/>
  <c r="Y34" i="5"/>
  <c r="AC34" i="5"/>
  <c r="AG34" i="5"/>
  <c r="AK34" i="5"/>
  <c r="AO34" i="5"/>
  <c r="AS34" i="5"/>
  <c r="AW34" i="5"/>
  <c r="BA34" i="5"/>
  <c r="BE34" i="5"/>
  <c r="BI34" i="5"/>
  <c r="BM34" i="5"/>
  <c r="E35" i="5"/>
  <c r="I35" i="5"/>
  <c r="M35" i="5"/>
  <c r="Q35" i="5"/>
  <c r="U35" i="5"/>
  <c r="Y35" i="5"/>
  <c r="AC35" i="5"/>
  <c r="AG35" i="5"/>
  <c r="AK35" i="5"/>
  <c r="AO35" i="5"/>
  <c r="AS35" i="5"/>
  <c r="AW35" i="5"/>
  <c r="BA35" i="5"/>
  <c r="BE35" i="5"/>
  <c r="BI35" i="5"/>
  <c r="BM35" i="5"/>
  <c r="E36" i="5"/>
  <c r="I36" i="5"/>
  <c r="M36" i="5"/>
  <c r="Q36" i="5"/>
  <c r="U36" i="5"/>
  <c r="Y36" i="5"/>
  <c r="AC36" i="5"/>
  <c r="AG36" i="5"/>
  <c r="AK36" i="5"/>
  <c r="AO36" i="5"/>
  <c r="AS36" i="5"/>
  <c r="AW36" i="5"/>
  <c r="BA36" i="5"/>
  <c r="BE36" i="5"/>
  <c r="BI36" i="5"/>
  <c r="BM36" i="5"/>
  <c r="E37" i="5"/>
  <c r="I37" i="5"/>
  <c r="M37" i="5"/>
  <c r="Q37" i="5"/>
  <c r="U37" i="5"/>
  <c r="Y37" i="5"/>
  <c r="AC37" i="5"/>
  <c r="AG37" i="5"/>
  <c r="AK37" i="5"/>
  <c r="AO37" i="5"/>
  <c r="AS37" i="5"/>
  <c r="AW37" i="5"/>
  <c r="BA37" i="5"/>
  <c r="BE37" i="5"/>
  <c r="BI37" i="5"/>
  <c r="BM37" i="5"/>
  <c r="E38" i="5"/>
  <c r="I38" i="5"/>
  <c r="M38" i="5"/>
  <c r="Q38" i="5"/>
  <c r="U38" i="5"/>
  <c r="Y38" i="5"/>
  <c r="AC38" i="5"/>
  <c r="AG38" i="5"/>
  <c r="AK38" i="5"/>
  <c r="AO38" i="5"/>
  <c r="AS38" i="5"/>
  <c r="AW38" i="5"/>
  <c r="BA38" i="5"/>
  <c r="BE38" i="5"/>
  <c r="BI38" i="5"/>
  <c r="BM38" i="5"/>
  <c r="E39" i="5"/>
  <c r="I39" i="5"/>
  <c r="M39" i="5"/>
  <c r="Q39" i="5"/>
  <c r="U39" i="5"/>
  <c r="Y39" i="5"/>
  <c r="AC39" i="5"/>
  <c r="AG39" i="5"/>
  <c r="AK39" i="5"/>
  <c r="AO39" i="5"/>
  <c r="AS39" i="5"/>
  <c r="AW39" i="5"/>
  <c r="BA39" i="5"/>
  <c r="BE39" i="5"/>
  <c r="BI39" i="5"/>
  <c r="BM39" i="5"/>
  <c r="E40" i="5"/>
  <c r="I40" i="5"/>
  <c r="M40" i="5"/>
  <c r="Q40" i="5"/>
  <c r="U40" i="5"/>
  <c r="Y40" i="5"/>
  <c r="AC40" i="5"/>
  <c r="AG40" i="5"/>
  <c r="AK40" i="5"/>
  <c r="AO40" i="5"/>
  <c r="AS40" i="5"/>
  <c r="AW40" i="5"/>
  <c r="BA40" i="5"/>
  <c r="BE40" i="5"/>
  <c r="BI40" i="5"/>
  <c r="BM40" i="5"/>
  <c r="E41" i="5"/>
  <c r="I41" i="5"/>
  <c r="M41" i="5"/>
  <c r="Q41" i="5"/>
  <c r="U41" i="5"/>
  <c r="Y41" i="5"/>
  <c r="AC41" i="5"/>
  <c r="AG41" i="5"/>
  <c r="AK41" i="5"/>
  <c r="AO41" i="5"/>
  <c r="AS41" i="5"/>
  <c r="AW41" i="5"/>
  <c r="BA41" i="5"/>
  <c r="BE41" i="5"/>
  <c r="BI41" i="5"/>
  <c r="BM41" i="5"/>
  <c r="E42" i="5"/>
  <c r="I42" i="5"/>
  <c r="M42" i="5"/>
  <c r="Q42" i="5"/>
  <c r="U42" i="5"/>
  <c r="Y42" i="5"/>
  <c r="AC42" i="5"/>
  <c r="AG42" i="5"/>
  <c r="AK42" i="5"/>
  <c r="AO42" i="5"/>
  <c r="AS42" i="5"/>
  <c r="AW42" i="5"/>
  <c r="BA42" i="5"/>
  <c r="BE42" i="5"/>
  <c r="BI42" i="5"/>
  <c r="BM42" i="5"/>
  <c r="E43" i="5"/>
  <c r="I43" i="5"/>
  <c r="M43" i="5"/>
  <c r="Q43" i="5"/>
  <c r="U43" i="5"/>
  <c r="Y43" i="5"/>
  <c r="AC43" i="5"/>
  <c r="AG43" i="5"/>
  <c r="AK43" i="5"/>
  <c r="AO43" i="5"/>
  <c r="AS43" i="5"/>
  <c r="AW43" i="5"/>
  <c r="BA43" i="5"/>
  <c r="BE43" i="5"/>
  <c r="BI43" i="5"/>
  <c r="BM43" i="5"/>
  <c r="E44" i="5"/>
  <c r="I44" i="5"/>
  <c r="M44" i="5"/>
  <c r="Q44" i="5"/>
  <c r="U44" i="5"/>
  <c r="Y44" i="5"/>
  <c r="AC44" i="5"/>
  <c r="AG44" i="5"/>
  <c r="AK44" i="5"/>
  <c r="AO44" i="5"/>
  <c r="AS44" i="5"/>
  <c r="AW44" i="5"/>
  <c r="BA44" i="5"/>
  <c r="BE44" i="5"/>
  <c r="BI44" i="5"/>
  <c r="BM44" i="5"/>
  <c r="E45" i="5"/>
  <c r="I45" i="5"/>
  <c r="M45" i="5"/>
  <c r="Q45" i="5"/>
  <c r="U45" i="5"/>
  <c r="Y45" i="5"/>
  <c r="AC45" i="5"/>
  <c r="AG45" i="5"/>
  <c r="AK45" i="5"/>
  <c r="AO45" i="5"/>
  <c r="AS45" i="5"/>
  <c r="AW45" i="5"/>
  <c r="BA45" i="5"/>
  <c r="BE45" i="5"/>
  <c r="BI45" i="5"/>
  <c r="BM45" i="5"/>
  <c r="E46" i="5"/>
  <c r="I46" i="5"/>
  <c r="M46" i="5"/>
  <c r="Q46" i="5"/>
  <c r="U46" i="5"/>
  <c r="Y46" i="5"/>
  <c r="AC46" i="5"/>
  <c r="AG46" i="5"/>
  <c r="AK46" i="5"/>
  <c r="AO46" i="5"/>
  <c r="AS46" i="5"/>
  <c r="AW46" i="5"/>
  <c r="BA46" i="5"/>
  <c r="BE46" i="5"/>
  <c r="BI46" i="5"/>
  <c r="BM46" i="5"/>
  <c r="E47" i="5"/>
  <c r="I47" i="5"/>
  <c r="M47" i="5"/>
  <c r="Q47" i="5"/>
  <c r="U47" i="5"/>
  <c r="Y47" i="5"/>
  <c r="AC47" i="5"/>
  <c r="AG47" i="5"/>
  <c r="AK47" i="5"/>
  <c r="AO47" i="5"/>
  <c r="AS47" i="5"/>
  <c r="AW47" i="5"/>
  <c r="BA47" i="5"/>
  <c r="BE47" i="5"/>
  <c r="BI47" i="5"/>
  <c r="BM47" i="5"/>
  <c r="E48" i="5"/>
  <c r="I48" i="5"/>
  <c r="M48" i="5"/>
  <c r="Q48" i="5"/>
  <c r="U48" i="5"/>
  <c r="Y48" i="5"/>
  <c r="AC48" i="5"/>
  <c r="AG48" i="5"/>
  <c r="AK48" i="5"/>
  <c r="AO48" i="5"/>
  <c r="AS48" i="5"/>
  <c r="AW48" i="5"/>
  <c r="BA48" i="5"/>
  <c r="BE48" i="5"/>
  <c r="BI48" i="5"/>
  <c r="BM48" i="5"/>
  <c r="E49" i="5"/>
  <c r="I49" i="5"/>
  <c r="M49" i="5"/>
  <c r="Q49" i="5"/>
  <c r="U49" i="5"/>
  <c r="Y49" i="5"/>
  <c r="AC49" i="5"/>
  <c r="AG49" i="5"/>
  <c r="AK49" i="5"/>
  <c r="AO49" i="5"/>
  <c r="AS49" i="5"/>
  <c r="AW49" i="5"/>
  <c r="BA49" i="5"/>
  <c r="BE49" i="5"/>
  <c r="BI49" i="5"/>
  <c r="BM49" i="5"/>
  <c r="E50" i="5"/>
  <c r="I50" i="5"/>
  <c r="M50" i="5"/>
  <c r="Q50" i="5"/>
  <c r="U50" i="5"/>
  <c r="Y50" i="5"/>
  <c r="AC50" i="5"/>
  <c r="AG50" i="5"/>
  <c r="AK50" i="5"/>
  <c r="AO50" i="5"/>
  <c r="AS50" i="5"/>
  <c r="AW50" i="5"/>
  <c r="BA50" i="5"/>
  <c r="BE50" i="5"/>
  <c r="BI50" i="5"/>
  <c r="BM50" i="5"/>
  <c r="E51" i="5"/>
  <c r="I51" i="5"/>
  <c r="M51" i="5"/>
  <c r="Q51" i="5"/>
  <c r="U51" i="5"/>
  <c r="Y51" i="5"/>
  <c r="AC51" i="5"/>
  <c r="AG51" i="5"/>
  <c r="AK51" i="5"/>
  <c r="AO51" i="5"/>
  <c r="AS51" i="5"/>
  <c r="AW51" i="5"/>
  <c r="BA51" i="5"/>
  <c r="BE51" i="5"/>
  <c r="BI51" i="5"/>
  <c r="BM51" i="5"/>
  <c r="E52" i="5"/>
  <c r="I52" i="5"/>
  <c r="M52" i="5"/>
  <c r="Q52" i="5"/>
  <c r="U52" i="5"/>
  <c r="Y52" i="5"/>
  <c r="AC52" i="5"/>
  <c r="AG52" i="5"/>
  <c r="AK52" i="5"/>
  <c r="AO52" i="5"/>
  <c r="AS52" i="5"/>
  <c r="AW52" i="5"/>
  <c r="BA52" i="5"/>
  <c r="BE52" i="5"/>
  <c r="BI52" i="5"/>
  <c r="BM52" i="5"/>
  <c r="E53" i="5"/>
  <c r="M53" i="5"/>
  <c r="Y53" i="5"/>
  <c r="AG53" i="5"/>
  <c r="AS53" i="5"/>
  <c r="BA53" i="5"/>
  <c r="BI53" i="5"/>
  <c r="G54" i="5"/>
  <c r="O54" i="5"/>
  <c r="W54" i="5"/>
  <c r="AE54" i="5"/>
  <c r="AM54" i="5"/>
  <c r="AU54" i="5"/>
  <c r="BC54" i="5"/>
  <c r="BK54" i="5"/>
  <c r="G55" i="5"/>
  <c r="O55" i="5"/>
  <c r="W55" i="5"/>
  <c r="AE55" i="5"/>
  <c r="AM55" i="5"/>
  <c r="AU55" i="5"/>
  <c r="BC55" i="5"/>
  <c r="BK55" i="5"/>
  <c r="G56" i="5"/>
  <c r="O56" i="5"/>
  <c r="W56" i="5"/>
  <c r="AE56" i="5"/>
  <c r="AM56" i="5"/>
  <c r="AU56" i="5"/>
  <c r="BC56" i="5"/>
  <c r="BK56" i="5"/>
  <c r="G57" i="5"/>
  <c r="O57" i="5"/>
  <c r="W57" i="5"/>
  <c r="AE57" i="5"/>
  <c r="AM57" i="5"/>
  <c r="AU57" i="5"/>
  <c r="BC57" i="5"/>
  <c r="BK57" i="5"/>
  <c r="G58" i="5"/>
  <c r="O58" i="5"/>
  <c r="W58" i="5"/>
  <c r="AE58" i="5"/>
  <c r="AM58" i="5"/>
  <c r="AU58" i="5"/>
  <c r="BC58" i="5"/>
  <c r="BK58" i="5"/>
  <c r="G59" i="5"/>
  <c r="O59" i="5"/>
  <c r="W59" i="5"/>
  <c r="AE59" i="5"/>
  <c r="AM59" i="5"/>
  <c r="AU59" i="5"/>
  <c r="BC59" i="5"/>
  <c r="BK59" i="5"/>
  <c r="G60" i="5"/>
  <c r="O60" i="5"/>
  <c r="W60" i="5"/>
  <c r="AE60" i="5"/>
  <c r="AM60" i="5"/>
  <c r="AU60" i="5"/>
  <c r="BC60" i="5"/>
  <c r="BK60" i="5"/>
  <c r="G61" i="5"/>
  <c r="O61" i="5"/>
  <c r="W61" i="5"/>
  <c r="AE61" i="5"/>
  <c r="AM61" i="5"/>
  <c r="AU61" i="5"/>
  <c r="BC61" i="5"/>
  <c r="BK61" i="5"/>
  <c r="G62" i="5"/>
  <c r="O62" i="5"/>
  <c r="W62" i="5"/>
  <c r="AE62" i="5"/>
  <c r="AM62" i="5"/>
  <c r="AU62" i="5"/>
  <c r="BC62" i="5"/>
  <c r="BK62" i="5"/>
  <c r="G63" i="5"/>
  <c r="O63" i="5"/>
  <c r="W63" i="5"/>
  <c r="AE63" i="5"/>
  <c r="AM63" i="5"/>
  <c r="AU63" i="5"/>
  <c r="BC63" i="5"/>
  <c r="BK63" i="5"/>
  <c r="G64" i="5"/>
  <c r="O64" i="5"/>
  <c r="W64" i="5"/>
  <c r="AE64" i="5"/>
  <c r="AM64" i="5"/>
  <c r="AU64" i="5"/>
  <c r="BC64" i="5"/>
  <c r="BK64" i="5"/>
  <c r="G65" i="5"/>
  <c r="O65" i="5"/>
  <c r="W65" i="5"/>
  <c r="AE65" i="5"/>
  <c r="AM65" i="5"/>
  <c r="AU65" i="5"/>
  <c r="BC65" i="5"/>
  <c r="BK65" i="5"/>
  <c r="G66" i="5"/>
  <c r="O66" i="5"/>
  <c r="W66" i="5"/>
  <c r="AE66" i="5"/>
  <c r="AM66" i="5"/>
  <c r="AU66" i="5"/>
  <c r="BC66" i="5"/>
  <c r="BK66" i="5"/>
  <c r="G67" i="5"/>
  <c r="O67" i="5"/>
  <c r="W67" i="5"/>
  <c r="AE67" i="5"/>
  <c r="AM67" i="5"/>
  <c r="AU67" i="5"/>
  <c r="BC67" i="5"/>
  <c r="BK67" i="5"/>
  <c r="G68" i="5"/>
  <c r="O68" i="5"/>
  <c r="W68" i="5"/>
  <c r="AE68" i="5"/>
  <c r="AM68" i="5"/>
  <c r="AU68" i="5"/>
  <c r="BC68" i="5"/>
  <c r="BK68" i="5"/>
  <c r="G69" i="5"/>
  <c r="O69" i="5"/>
  <c r="W69" i="5"/>
  <c r="AE69" i="5"/>
  <c r="AM69" i="5"/>
  <c r="AU69" i="5"/>
  <c r="BC69" i="5"/>
  <c r="BK69" i="5"/>
  <c r="G70" i="5"/>
  <c r="O70" i="5"/>
  <c r="W70" i="5"/>
  <c r="AE70" i="5"/>
  <c r="AM70" i="5"/>
  <c r="AU70" i="5"/>
  <c r="BC70" i="5"/>
  <c r="BK70" i="5"/>
  <c r="G71" i="5"/>
  <c r="O71" i="5"/>
  <c r="W71" i="5"/>
  <c r="AE71" i="5"/>
  <c r="AM71" i="5"/>
  <c r="AU71" i="5"/>
  <c r="BC71" i="5"/>
  <c r="BK71" i="5"/>
  <c r="G72" i="5"/>
  <c r="O72" i="5"/>
  <c r="W72" i="5"/>
  <c r="AE72" i="5"/>
  <c r="AM72" i="5"/>
  <c r="AU72" i="5"/>
  <c r="BC72" i="5"/>
  <c r="BK72" i="5"/>
  <c r="G73" i="5"/>
  <c r="O73" i="5"/>
  <c r="W73" i="5"/>
  <c r="AE73" i="5"/>
  <c r="AM73" i="5"/>
  <c r="AU73" i="5"/>
  <c r="BC73" i="5"/>
  <c r="BK73" i="5"/>
  <c r="G74" i="5"/>
  <c r="O74" i="5"/>
  <c r="W74" i="5"/>
  <c r="AE74" i="5"/>
  <c r="AM74" i="5"/>
  <c r="AU74" i="5"/>
  <c r="BC74" i="5"/>
  <c r="BK74" i="5"/>
  <c r="G75" i="5"/>
  <c r="O75" i="5"/>
  <c r="W75" i="5"/>
  <c r="AE75" i="5"/>
  <c r="AM75" i="5"/>
  <c r="AU75" i="5"/>
  <c r="BC75" i="5"/>
  <c r="BK75" i="5"/>
  <c r="G76" i="5"/>
  <c r="O76" i="5"/>
  <c r="W76" i="5"/>
  <c r="AE76" i="5"/>
  <c r="AM76" i="5"/>
  <c r="AU76" i="5"/>
  <c r="BC76" i="5"/>
  <c r="BK76" i="5"/>
  <c r="G77" i="5"/>
  <c r="O77" i="5"/>
  <c r="W77" i="5"/>
  <c r="AE77" i="5"/>
  <c r="AM77" i="5"/>
  <c r="AU77" i="5"/>
  <c r="BC77" i="5"/>
  <c r="BK77" i="5"/>
  <c r="G78" i="5"/>
  <c r="O78" i="5"/>
  <c r="W78" i="5"/>
  <c r="AE78" i="5"/>
  <c r="AM78" i="5"/>
  <c r="AU78" i="5"/>
  <c r="BC78" i="5"/>
  <c r="BK78" i="5"/>
  <c r="G79" i="5"/>
  <c r="O79" i="5"/>
  <c r="W79" i="5"/>
  <c r="AE79" i="5"/>
  <c r="AM79" i="5"/>
  <c r="AU79" i="5"/>
  <c r="BC79" i="5"/>
  <c r="BK79" i="5"/>
  <c r="G80" i="5"/>
  <c r="O80" i="5"/>
  <c r="W80" i="5"/>
  <c r="AE80" i="5"/>
  <c r="AM80" i="5"/>
  <c r="AU80" i="5"/>
  <c r="BC80" i="5"/>
  <c r="BK80" i="5"/>
  <c r="G81" i="5"/>
  <c r="O81" i="5"/>
  <c r="W81" i="5"/>
  <c r="AE81" i="5"/>
  <c r="AM81" i="5"/>
  <c r="AU81" i="5"/>
  <c r="BC81" i="5"/>
  <c r="BK81" i="5"/>
  <c r="G82" i="5"/>
  <c r="O82" i="5"/>
  <c r="W82" i="5"/>
  <c r="AE82" i="5"/>
  <c r="AM82" i="5"/>
  <c r="AU82" i="5"/>
  <c r="I206" i="5"/>
  <c r="I207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I193" i="5"/>
  <c r="I192" i="5"/>
  <c r="I191" i="5"/>
  <c r="I190" i="5"/>
  <c r="I189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Q206" i="5"/>
  <c r="Q207" i="5"/>
  <c r="Q205" i="5"/>
  <c r="Q204" i="5"/>
  <c r="Q203" i="5"/>
  <c r="Q202" i="5"/>
  <c r="Q201" i="5"/>
  <c r="Q200" i="5"/>
  <c r="Q199" i="5"/>
  <c r="Q198" i="5"/>
  <c r="Q197" i="5"/>
  <c r="Q196" i="5"/>
  <c r="Q195" i="5"/>
  <c r="Q194" i="5"/>
  <c r="Q193" i="5"/>
  <c r="Q192" i="5"/>
  <c r="Q191" i="5"/>
  <c r="Q190" i="5"/>
  <c r="Q189" i="5"/>
  <c r="Q188" i="5"/>
  <c r="Q187" i="5"/>
  <c r="Q186" i="5"/>
  <c r="Q185" i="5"/>
  <c r="Q184" i="5"/>
  <c r="Q183" i="5"/>
  <c r="Q182" i="5"/>
  <c r="Q181" i="5"/>
  <c r="Q180" i="5"/>
  <c r="Q179" i="5"/>
  <c r="Q178" i="5"/>
  <c r="Q177" i="5"/>
  <c r="Q176" i="5"/>
  <c r="Q175" i="5"/>
  <c r="Q174" i="5"/>
  <c r="Q173" i="5"/>
  <c r="Q172" i="5"/>
  <c r="Q171" i="5"/>
  <c r="Q170" i="5"/>
  <c r="Q169" i="5"/>
  <c r="Q168" i="5"/>
  <c r="Q167" i="5"/>
  <c r="Q166" i="5"/>
  <c r="Q165" i="5"/>
  <c r="Q164" i="5"/>
  <c r="Q163" i="5"/>
  <c r="Q162" i="5"/>
  <c r="Q161" i="5"/>
  <c r="Q160" i="5"/>
  <c r="Q159" i="5"/>
  <c r="Q158" i="5"/>
  <c r="Q157" i="5"/>
  <c r="Q156" i="5"/>
  <c r="Q155" i="5"/>
  <c r="Q154" i="5"/>
  <c r="Q153" i="5"/>
  <c r="Q152" i="5"/>
  <c r="Q151" i="5"/>
  <c r="Q150" i="5"/>
  <c r="Q149" i="5"/>
  <c r="Q148" i="5"/>
  <c r="Q147" i="5"/>
  <c r="Q146" i="5"/>
  <c r="Q145" i="5"/>
  <c r="Q144" i="5"/>
  <c r="Q143" i="5"/>
  <c r="Q142" i="5"/>
  <c r="Q141" i="5"/>
  <c r="Q140" i="5"/>
  <c r="Q139" i="5"/>
  <c r="Q138" i="5"/>
  <c r="Q137" i="5"/>
  <c r="Q136" i="5"/>
  <c r="Q135" i="5"/>
  <c r="Q134" i="5"/>
  <c r="Q133" i="5"/>
  <c r="Q132" i="5"/>
  <c r="Q131" i="5"/>
  <c r="Q130" i="5"/>
  <c r="Q129" i="5"/>
  <c r="Q128" i="5"/>
  <c r="Q127" i="5"/>
  <c r="Q126" i="5"/>
  <c r="Q125" i="5"/>
  <c r="Q124" i="5"/>
  <c r="Q123" i="5"/>
  <c r="Q122" i="5"/>
  <c r="Q121" i="5"/>
  <c r="Q120" i="5"/>
  <c r="Q119" i="5"/>
  <c r="Q118" i="5"/>
  <c r="Q117" i="5"/>
  <c r="Q116" i="5"/>
  <c r="Q115" i="5"/>
  <c r="Q114" i="5"/>
  <c r="Q113" i="5"/>
  <c r="Q112" i="5"/>
  <c r="Q111" i="5"/>
  <c r="Q110" i="5"/>
  <c r="Q109" i="5"/>
  <c r="Q108" i="5"/>
  <c r="Q107" i="5"/>
  <c r="Q106" i="5"/>
  <c r="Q105" i="5"/>
  <c r="Q104" i="5"/>
  <c r="Q103" i="5"/>
  <c r="Q102" i="5"/>
  <c r="Q101" i="5"/>
  <c r="Q100" i="5"/>
  <c r="Q99" i="5"/>
  <c r="Q98" i="5"/>
  <c r="Q97" i="5"/>
  <c r="Q96" i="5"/>
  <c r="Q95" i="5"/>
  <c r="Q94" i="5"/>
  <c r="Q93" i="5"/>
  <c r="Q92" i="5"/>
  <c r="Q91" i="5"/>
  <c r="Q90" i="5"/>
  <c r="Q89" i="5"/>
  <c r="Q88" i="5"/>
  <c r="Q87" i="5"/>
  <c r="Q86" i="5"/>
  <c r="Q85" i="5"/>
  <c r="Q84" i="5"/>
  <c r="Q83" i="5"/>
  <c r="Q82" i="5"/>
  <c r="Q81" i="5"/>
  <c r="Q80" i="5"/>
  <c r="Q79" i="5"/>
  <c r="Q78" i="5"/>
  <c r="Q77" i="5"/>
  <c r="Q76" i="5"/>
  <c r="Q75" i="5"/>
  <c r="Q74" i="5"/>
  <c r="Q73" i="5"/>
  <c r="Q72" i="5"/>
  <c r="Q71" i="5"/>
  <c r="Q70" i="5"/>
  <c r="Q69" i="5"/>
  <c r="Q68" i="5"/>
  <c r="Q67" i="5"/>
  <c r="Q66" i="5"/>
  <c r="Q65" i="5"/>
  <c r="Q64" i="5"/>
  <c r="Q63" i="5"/>
  <c r="Q62" i="5"/>
  <c r="Q61" i="5"/>
  <c r="Q60" i="5"/>
  <c r="Q59" i="5"/>
  <c r="Q58" i="5"/>
  <c r="Q57" i="5"/>
  <c r="Q56" i="5"/>
  <c r="Q55" i="5"/>
  <c r="Q54" i="5"/>
  <c r="U207" i="5"/>
  <c r="U205" i="5"/>
  <c r="U206" i="5"/>
  <c r="U204" i="5"/>
  <c r="U203" i="5"/>
  <c r="U202" i="5"/>
  <c r="U201" i="5"/>
  <c r="U200" i="5"/>
  <c r="U199" i="5"/>
  <c r="U198" i="5"/>
  <c r="U197" i="5"/>
  <c r="U196" i="5"/>
  <c r="U195" i="5"/>
  <c r="U194" i="5"/>
  <c r="U193" i="5"/>
  <c r="U192" i="5"/>
  <c r="U191" i="5"/>
  <c r="U190" i="5"/>
  <c r="U189" i="5"/>
  <c r="U188" i="5"/>
  <c r="U187" i="5"/>
  <c r="U186" i="5"/>
  <c r="U185" i="5"/>
  <c r="U184" i="5"/>
  <c r="U183" i="5"/>
  <c r="U182" i="5"/>
  <c r="U181" i="5"/>
  <c r="U180" i="5"/>
  <c r="U179" i="5"/>
  <c r="U178" i="5"/>
  <c r="U177" i="5"/>
  <c r="U176" i="5"/>
  <c r="U175" i="5"/>
  <c r="U174" i="5"/>
  <c r="U173" i="5"/>
  <c r="U172" i="5"/>
  <c r="U171" i="5"/>
  <c r="U170" i="5"/>
  <c r="U169" i="5"/>
  <c r="U168" i="5"/>
  <c r="U167" i="5"/>
  <c r="U166" i="5"/>
  <c r="U165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9" i="5"/>
  <c r="U128" i="5"/>
  <c r="U127" i="5"/>
  <c r="U126" i="5"/>
  <c r="U125" i="5"/>
  <c r="U124" i="5"/>
  <c r="U123" i="5"/>
  <c r="U122" i="5"/>
  <c r="U121" i="5"/>
  <c r="U120" i="5"/>
  <c r="U119" i="5"/>
  <c r="U118" i="5"/>
  <c r="U117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90" i="5"/>
  <c r="U89" i="5"/>
  <c r="U88" i="5"/>
  <c r="U87" i="5"/>
  <c r="U86" i="5"/>
  <c r="U85" i="5"/>
  <c r="U84" i="5"/>
  <c r="U83" i="5"/>
  <c r="U82" i="5"/>
  <c r="U81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9" i="5"/>
  <c r="U58" i="5"/>
  <c r="U57" i="5"/>
  <c r="U56" i="5"/>
  <c r="U55" i="5"/>
  <c r="U54" i="5"/>
  <c r="AC207" i="5"/>
  <c r="AC205" i="5"/>
  <c r="AC206" i="5"/>
  <c r="AC204" i="5"/>
  <c r="AC203" i="5"/>
  <c r="AC202" i="5"/>
  <c r="AC201" i="5"/>
  <c r="AC200" i="5"/>
  <c r="AC199" i="5"/>
  <c r="AC198" i="5"/>
  <c r="AC197" i="5"/>
  <c r="AC196" i="5"/>
  <c r="AC195" i="5"/>
  <c r="AC194" i="5"/>
  <c r="AC193" i="5"/>
  <c r="AC192" i="5"/>
  <c r="AC191" i="5"/>
  <c r="AC190" i="5"/>
  <c r="AC189" i="5"/>
  <c r="AC188" i="5"/>
  <c r="AC187" i="5"/>
  <c r="AC186" i="5"/>
  <c r="AC185" i="5"/>
  <c r="AC184" i="5"/>
  <c r="AC183" i="5"/>
  <c r="AC182" i="5"/>
  <c r="AC181" i="5"/>
  <c r="AC180" i="5"/>
  <c r="AC179" i="5"/>
  <c r="AC178" i="5"/>
  <c r="AC177" i="5"/>
  <c r="AC176" i="5"/>
  <c r="AC175" i="5"/>
  <c r="AC174" i="5"/>
  <c r="AC173" i="5"/>
  <c r="AC172" i="5"/>
  <c r="AC171" i="5"/>
  <c r="AC170" i="5"/>
  <c r="AC169" i="5"/>
  <c r="AC168" i="5"/>
  <c r="AC167" i="5"/>
  <c r="AC166" i="5"/>
  <c r="AC165" i="5"/>
  <c r="AC164" i="5"/>
  <c r="AC163" i="5"/>
  <c r="AC162" i="5"/>
  <c r="AC161" i="5"/>
  <c r="AC160" i="5"/>
  <c r="AC159" i="5"/>
  <c r="AC158" i="5"/>
  <c r="AC157" i="5"/>
  <c r="AC156" i="5"/>
  <c r="AC154" i="5"/>
  <c r="AC153" i="5"/>
  <c r="AC152" i="5"/>
  <c r="AC151" i="5"/>
  <c r="AC150" i="5"/>
  <c r="AC149" i="5"/>
  <c r="AC148" i="5"/>
  <c r="AC147" i="5"/>
  <c r="AC146" i="5"/>
  <c r="AC145" i="5"/>
  <c r="AC144" i="5"/>
  <c r="AC143" i="5"/>
  <c r="AC142" i="5"/>
  <c r="AC141" i="5"/>
  <c r="AC140" i="5"/>
  <c r="AC139" i="5"/>
  <c r="AC138" i="5"/>
  <c r="AC137" i="5"/>
  <c r="AC136" i="5"/>
  <c r="AC135" i="5"/>
  <c r="AC134" i="5"/>
  <c r="AC133" i="5"/>
  <c r="AC132" i="5"/>
  <c r="AC131" i="5"/>
  <c r="AC130" i="5"/>
  <c r="AC129" i="5"/>
  <c r="AC128" i="5"/>
  <c r="AC127" i="5"/>
  <c r="AC126" i="5"/>
  <c r="AC125" i="5"/>
  <c r="AC124" i="5"/>
  <c r="AC123" i="5"/>
  <c r="AC122" i="5"/>
  <c r="AC121" i="5"/>
  <c r="AC120" i="5"/>
  <c r="AC119" i="5"/>
  <c r="AC118" i="5"/>
  <c r="AC155" i="5"/>
  <c r="AC117" i="5"/>
  <c r="AC116" i="5"/>
  <c r="AC115" i="5"/>
  <c r="AC114" i="5"/>
  <c r="AC113" i="5"/>
  <c r="AC112" i="5"/>
  <c r="AC111" i="5"/>
  <c r="AC110" i="5"/>
  <c r="AC109" i="5"/>
  <c r="AC108" i="5"/>
  <c r="AC107" i="5"/>
  <c r="AC106" i="5"/>
  <c r="AC105" i="5"/>
  <c r="AC104" i="5"/>
  <c r="AC103" i="5"/>
  <c r="AC102" i="5"/>
  <c r="AC101" i="5"/>
  <c r="AC100" i="5"/>
  <c r="AC99" i="5"/>
  <c r="AC98" i="5"/>
  <c r="AC97" i="5"/>
  <c r="AC96" i="5"/>
  <c r="AC95" i="5"/>
  <c r="AC94" i="5"/>
  <c r="AC93" i="5"/>
  <c r="AC92" i="5"/>
  <c r="AC91" i="5"/>
  <c r="AC90" i="5"/>
  <c r="AC89" i="5"/>
  <c r="AC88" i="5"/>
  <c r="AC87" i="5"/>
  <c r="AC86" i="5"/>
  <c r="AC85" i="5"/>
  <c r="AC84" i="5"/>
  <c r="AC83" i="5"/>
  <c r="AC82" i="5"/>
  <c r="AC81" i="5"/>
  <c r="AC80" i="5"/>
  <c r="AC79" i="5"/>
  <c r="AC78" i="5"/>
  <c r="AC77" i="5"/>
  <c r="AC76" i="5"/>
  <c r="AC75" i="5"/>
  <c r="AC74" i="5"/>
  <c r="AC73" i="5"/>
  <c r="AC72" i="5"/>
  <c r="AC71" i="5"/>
  <c r="AC70" i="5"/>
  <c r="AC69" i="5"/>
  <c r="AC68" i="5"/>
  <c r="AC67" i="5"/>
  <c r="AC66" i="5"/>
  <c r="AC65" i="5"/>
  <c r="AC64" i="5"/>
  <c r="AC63" i="5"/>
  <c r="AC62" i="5"/>
  <c r="AC61" i="5"/>
  <c r="AC60" i="5"/>
  <c r="AC59" i="5"/>
  <c r="AC58" i="5"/>
  <c r="AC57" i="5"/>
  <c r="AC56" i="5"/>
  <c r="AC55" i="5"/>
  <c r="AC54" i="5"/>
  <c r="AK207" i="5"/>
  <c r="AK205" i="5"/>
  <c r="AK206" i="5"/>
  <c r="AK204" i="5"/>
  <c r="AK203" i="5"/>
  <c r="AK202" i="5"/>
  <c r="AK201" i="5"/>
  <c r="AK200" i="5"/>
  <c r="AK199" i="5"/>
  <c r="AK198" i="5"/>
  <c r="AK197" i="5"/>
  <c r="AK196" i="5"/>
  <c r="AK195" i="5"/>
  <c r="AK194" i="5"/>
  <c r="AK193" i="5"/>
  <c r="AK192" i="5"/>
  <c r="AK191" i="5"/>
  <c r="AK190" i="5"/>
  <c r="AK189" i="5"/>
  <c r="AK188" i="5"/>
  <c r="AK187" i="5"/>
  <c r="AK186" i="5"/>
  <c r="AK185" i="5"/>
  <c r="AK184" i="5"/>
  <c r="AK183" i="5"/>
  <c r="AK182" i="5"/>
  <c r="AK181" i="5"/>
  <c r="AK180" i="5"/>
  <c r="AK179" i="5"/>
  <c r="AK178" i="5"/>
  <c r="AK177" i="5"/>
  <c r="AK176" i="5"/>
  <c r="AK175" i="5"/>
  <c r="AK174" i="5"/>
  <c r="AK173" i="5"/>
  <c r="AK172" i="5"/>
  <c r="AK171" i="5"/>
  <c r="AK170" i="5"/>
  <c r="AK169" i="5"/>
  <c r="AK168" i="5"/>
  <c r="AK167" i="5"/>
  <c r="AK166" i="5"/>
  <c r="AK165" i="5"/>
  <c r="AK164" i="5"/>
  <c r="AK163" i="5"/>
  <c r="AK162" i="5"/>
  <c r="AK161" i="5"/>
  <c r="AK160" i="5"/>
  <c r="AK159" i="5"/>
  <c r="AK158" i="5"/>
  <c r="AK157" i="5"/>
  <c r="AK156" i="5"/>
  <c r="AK155" i="5"/>
  <c r="AK154" i="5"/>
  <c r="AK153" i="5"/>
  <c r="AK152" i="5"/>
  <c r="AK151" i="5"/>
  <c r="AK150" i="5"/>
  <c r="AK149" i="5"/>
  <c r="AK148" i="5"/>
  <c r="AK147" i="5"/>
  <c r="AK146" i="5"/>
  <c r="AK145" i="5"/>
  <c r="AK144" i="5"/>
  <c r="AK143" i="5"/>
  <c r="AK142" i="5"/>
  <c r="AK141" i="5"/>
  <c r="AK140" i="5"/>
  <c r="AK139" i="5"/>
  <c r="AK138" i="5"/>
  <c r="AK137" i="5"/>
  <c r="AK136" i="5"/>
  <c r="AK135" i="5"/>
  <c r="AK134" i="5"/>
  <c r="AK133" i="5"/>
  <c r="AK132" i="5"/>
  <c r="AK131" i="5"/>
  <c r="AK130" i="5"/>
  <c r="AK129" i="5"/>
  <c r="AK128" i="5"/>
  <c r="AK127" i="5"/>
  <c r="AK126" i="5"/>
  <c r="AK125" i="5"/>
  <c r="AK124" i="5"/>
  <c r="AK123" i="5"/>
  <c r="AK122" i="5"/>
  <c r="AK121" i="5"/>
  <c r="AK120" i="5"/>
  <c r="AK119" i="5"/>
  <c r="AK118" i="5"/>
  <c r="AK117" i="5"/>
  <c r="AK116" i="5"/>
  <c r="AK115" i="5"/>
  <c r="AK114" i="5"/>
  <c r="AK113" i="5"/>
  <c r="AK112" i="5"/>
  <c r="AK111" i="5"/>
  <c r="AK110" i="5"/>
  <c r="AK109" i="5"/>
  <c r="AK108" i="5"/>
  <c r="AK107" i="5"/>
  <c r="AK106" i="5"/>
  <c r="AK105" i="5"/>
  <c r="AK104" i="5"/>
  <c r="AK103" i="5"/>
  <c r="AK102" i="5"/>
  <c r="AK101" i="5"/>
  <c r="AK100" i="5"/>
  <c r="AK99" i="5"/>
  <c r="AK98" i="5"/>
  <c r="AK97" i="5"/>
  <c r="AK96" i="5"/>
  <c r="AK95" i="5"/>
  <c r="AK94" i="5"/>
  <c r="AK93" i="5"/>
  <c r="AK92" i="5"/>
  <c r="AK91" i="5"/>
  <c r="AK90" i="5"/>
  <c r="AK89" i="5"/>
  <c r="AK88" i="5"/>
  <c r="AK87" i="5"/>
  <c r="AK86" i="5"/>
  <c r="AK85" i="5"/>
  <c r="AK84" i="5"/>
  <c r="AK83" i="5"/>
  <c r="AK82" i="5"/>
  <c r="AK81" i="5"/>
  <c r="AK80" i="5"/>
  <c r="AK79" i="5"/>
  <c r="AK78" i="5"/>
  <c r="AK77" i="5"/>
  <c r="AK76" i="5"/>
  <c r="AK75" i="5"/>
  <c r="AK74" i="5"/>
  <c r="AK73" i="5"/>
  <c r="AK72" i="5"/>
  <c r="AK71" i="5"/>
  <c r="AK70" i="5"/>
  <c r="AK69" i="5"/>
  <c r="AK68" i="5"/>
  <c r="AK67" i="5"/>
  <c r="AK66" i="5"/>
  <c r="AK65" i="5"/>
  <c r="AK64" i="5"/>
  <c r="AK63" i="5"/>
  <c r="AK62" i="5"/>
  <c r="AK61" i="5"/>
  <c r="AK60" i="5"/>
  <c r="AK59" i="5"/>
  <c r="AK58" i="5"/>
  <c r="AK57" i="5"/>
  <c r="AK56" i="5"/>
  <c r="AK55" i="5"/>
  <c r="AK54" i="5"/>
  <c r="AO206" i="5"/>
  <c r="AO207" i="5"/>
  <c r="AO205" i="5"/>
  <c r="AO204" i="5"/>
  <c r="AO203" i="5"/>
  <c r="AO202" i="5"/>
  <c r="AO201" i="5"/>
  <c r="AO200" i="5"/>
  <c r="AO199" i="5"/>
  <c r="AO198" i="5"/>
  <c r="AO197" i="5"/>
  <c r="AO196" i="5"/>
  <c r="AO195" i="5"/>
  <c r="AO194" i="5"/>
  <c r="AO193" i="5"/>
  <c r="AO192" i="5"/>
  <c r="AO191" i="5"/>
  <c r="AO190" i="5"/>
  <c r="AO189" i="5"/>
  <c r="AO188" i="5"/>
  <c r="AO187" i="5"/>
  <c r="AO186" i="5"/>
  <c r="AO185" i="5"/>
  <c r="AO184" i="5"/>
  <c r="AO183" i="5"/>
  <c r="AO182" i="5"/>
  <c r="AO181" i="5"/>
  <c r="AO180" i="5"/>
  <c r="AO179" i="5"/>
  <c r="AO178" i="5"/>
  <c r="AO177" i="5"/>
  <c r="AO176" i="5"/>
  <c r="AO175" i="5"/>
  <c r="AO174" i="5"/>
  <c r="AO173" i="5"/>
  <c r="AO172" i="5"/>
  <c r="AO171" i="5"/>
  <c r="AO170" i="5"/>
  <c r="AO169" i="5"/>
  <c r="AO168" i="5"/>
  <c r="AO167" i="5"/>
  <c r="AO166" i="5"/>
  <c r="AO165" i="5"/>
  <c r="AO164" i="5"/>
  <c r="AO163" i="5"/>
  <c r="AO162" i="5"/>
  <c r="AO161" i="5"/>
  <c r="AO160" i="5"/>
  <c r="AO159" i="5"/>
  <c r="AO158" i="5"/>
  <c r="AO157" i="5"/>
  <c r="AO156" i="5"/>
  <c r="AO155" i="5"/>
  <c r="AO154" i="5"/>
  <c r="AO153" i="5"/>
  <c r="AO152" i="5"/>
  <c r="AO151" i="5"/>
  <c r="AO150" i="5"/>
  <c r="AO149" i="5"/>
  <c r="AO148" i="5"/>
  <c r="AO147" i="5"/>
  <c r="AO146" i="5"/>
  <c r="AO145" i="5"/>
  <c r="AO144" i="5"/>
  <c r="AO143" i="5"/>
  <c r="AO142" i="5"/>
  <c r="AO141" i="5"/>
  <c r="AO140" i="5"/>
  <c r="AO139" i="5"/>
  <c r="AO138" i="5"/>
  <c r="AO137" i="5"/>
  <c r="AO136" i="5"/>
  <c r="AO135" i="5"/>
  <c r="AO134" i="5"/>
  <c r="AO133" i="5"/>
  <c r="AO132" i="5"/>
  <c r="AO131" i="5"/>
  <c r="AO130" i="5"/>
  <c r="AO129" i="5"/>
  <c r="AO128" i="5"/>
  <c r="AO127" i="5"/>
  <c r="AO126" i="5"/>
  <c r="AO125" i="5"/>
  <c r="AO124" i="5"/>
  <c r="AO123" i="5"/>
  <c r="AO122" i="5"/>
  <c r="AO121" i="5"/>
  <c r="AO120" i="5"/>
  <c r="AO119" i="5"/>
  <c r="AO118" i="5"/>
  <c r="AO117" i="5"/>
  <c r="AO116" i="5"/>
  <c r="AO115" i="5"/>
  <c r="AO114" i="5"/>
  <c r="AO113" i="5"/>
  <c r="AO112" i="5"/>
  <c r="AO111" i="5"/>
  <c r="AO110" i="5"/>
  <c r="AO109" i="5"/>
  <c r="AO108" i="5"/>
  <c r="AO107" i="5"/>
  <c r="AO106" i="5"/>
  <c r="AO105" i="5"/>
  <c r="AO104" i="5"/>
  <c r="AO103" i="5"/>
  <c r="AO102" i="5"/>
  <c r="AO101" i="5"/>
  <c r="AO100" i="5"/>
  <c r="AO99" i="5"/>
  <c r="AO98" i="5"/>
  <c r="AO97" i="5"/>
  <c r="AO96" i="5"/>
  <c r="AO95" i="5"/>
  <c r="AO94" i="5"/>
  <c r="AO93" i="5"/>
  <c r="AO92" i="5"/>
  <c r="AO91" i="5"/>
  <c r="AO90" i="5"/>
  <c r="AO89" i="5"/>
  <c r="AO88" i="5"/>
  <c r="AO87" i="5"/>
  <c r="AO86" i="5"/>
  <c r="AO85" i="5"/>
  <c r="AO84" i="5"/>
  <c r="AO83" i="5"/>
  <c r="AO82" i="5"/>
  <c r="AO81" i="5"/>
  <c r="AO80" i="5"/>
  <c r="AO79" i="5"/>
  <c r="AO78" i="5"/>
  <c r="AO77" i="5"/>
  <c r="AO76" i="5"/>
  <c r="AO75" i="5"/>
  <c r="AO74" i="5"/>
  <c r="AO73" i="5"/>
  <c r="AO72" i="5"/>
  <c r="AO71" i="5"/>
  <c r="AO70" i="5"/>
  <c r="AO69" i="5"/>
  <c r="AO68" i="5"/>
  <c r="AO67" i="5"/>
  <c r="AO66" i="5"/>
  <c r="AO65" i="5"/>
  <c r="AO64" i="5"/>
  <c r="AO63" i="5"/>
  <c r="AO62" i="5"/>
  <c r="AO61" i="5"/>
  <c r="AO60" i="5"/>
  <c r="AO59" i="5"/>
  <c r="AO58" i="5"/>
  <c r="AO57" i="5"/>
  <c r="AO56" i="5"/>
  <c r="AO55" i="5"/>
  <c r="AO54" i="5"/>
  <c r="AW206" i="5"/>
  <c r="AW207" i="5"/>
  <c r="AW205" i="5"/>
  <c r="AW204" i="5"/>
  <c r="AW203" i="5"/>
  <c r="AW202" i="5"/>
  <c r="AW201" i="5"/>
  <c r="AW200" i="5"/>
  <c r="AW199" i="5"/>
  <c r="AW198" i="5"/>
  <c r="AW197" i="5"/>
  <c r="AW196" i="5"/>
  <c r="AW195" i="5"/>
  <c r="AW194" i="5"/>
  <c r="AW193" i="5"/>
  <c r="AW192" i="5"/>
  <c r="AW191" i="5"/>
  <c r="AW190" i="5"/>
  <c r="AW189" i="5"/>
  <c r="AW188" i="5"/>
  <c r="AW187" i="5"/>
  <c r="AW186" i="5"/>
  <c r="AW185" i="5"/>
  <c r="AW184" i="5"/>
  <c r="AW183" i="5"/>
  <c r="AW182" i="5"/>
  <c r="AW181" i="5"/>
  <c r="AW180" i="5"/>
  <c r="AW179" i="5"/>
  <c r="AW178" i="5"/>
  <c r="AW177" i="5"/>
  <c r="AW176" i="5"/>
  <c r="AW175" i="5"/>
  <c r="AW174" i="5"/>
  <c r="AW173" i="5"/>
  <c r="AW172" i="5"/>
  <c r="AW171" i="5"/>
  <c r="AW170" i="5"/>
  <c r="AW169" i="5"/>
  <c r="AW168" i="5"/>
  <c r="AW167" i="5"/>
  <c r="AW166" i="5"/>
  <c r="AW165" i="5"/>
  <c r="AW164" i="5"/>
  <c r="AW163" i="5"/>
  <c r="AW162" i="5"/>
  <c r="AW161" i="5"/>
  <c r="AW160" i="5"/>
  <c r="AW159" i="5"/>
  <c r="AW158" i="5"/>
  <c r="AW157" i="5"/>
  <c r="AW156" i="5"/>
  <c r="AW155" i="5"/>
  <c r="AW154" i="5"/>
  <c r="AW153" i="5"/>
  <c r="AW152" i="5"/>
  <c r="AW151" i="5"/>
  <c r="AW150" i="5"/>
  <c r="AW149" i="5"/>
  <c r="AW148" i="5"/>
  <c r="AW147" i="5"/>
  <c r="AW146" i="5"/>
  <c r="AW145" i="5"/>
  <c r="AW144" i="5"/>
  <c r="AW143" i="5"/>
  <c r="AW142" i="5"/>
  <c r="AW141" i="5"/>
  <c r="AW140" i="5"/>
  <c r="AW139" i="5"/>
  <c r="AW138" i="5"/>
  <c r="AW137" i="5"/>
  <c r="AW136" i="5"/>
  <c r="AW135" i="5"/>
  <c r="AW134" i="5"/>
  <c r="AW133" i="5"/>
  <c r="AW132" i="5"/>
  <c r="AW131" i="5"/>
  <c r="AW130" i="5"/>
  <c r="AW129" i="5"/>
  <c r="AW128" i="5"/>
  <c r="AW127" i="5"/>
  <c r="AW126" i="5"/>
  <c r="AW125" i="5"/>
  <c r="AW124" i="5"/>
  <c r="AW123" i="5"/>
  <c r="AW122" i="5"/>
  <c r="AW121" i="5"/>
  <c r="AW120" i="5"/>
  <c r="AW119" i="5"/>
  <c r="AW118" i="5"/>
  <c r="AW117" i="5"/>
  <c r="AW116" i="5"/>
  <c r="AW115" i="5"/>
  <c r="AW114" i="5"/>
  <c r="AW113" i="5"/>
  <c r="AW112" i="5"/>
  <c r="AW111" i="5"/>
  <c r="AW110" i="5"/>
  <c r="AW109" i="5"/>
  <c r="AW108" i="5"/>
  <c r="AW107" i="5"/>
  <c r="AW106" i="5"/>
  <c r="AW105" i="5"/>
  <c r="AW104" i="5"/>
  <c r="AW103" i="5"/>
  <c r="AW102" i="5"/>
  <c r="AW101" i="5"/>
  <c r="AW100" i="5"/>
  <c r="AW99" i="5"/>
  <c r="AW98" i="5"/>
  <c r="AW97" i="5"/>
  <c r="AW96" i="5"/>
  <c r="AW95" i="5"/>
  <c r="AW94" i="5"/>
  <c r="AW93" i="5"/>
  <c r="AW92" i="5"/>
  <c r="AW91" i="5"/>
  <c r="AW90" i="5"/>
  <c r="AW89" i="5"/>
  <c r="AW88" i="5"/>
  <c r="AW87" i="5"/>
  <c r="AW86" i="5"/>
  <c r="AW85" i="5"/>
  <c r="AW84" i="5"/>
  <c r="AW83" i="5"/>
  <c r="AW82" i="5"/>
  <c r="AW81" i="5"/>
  <c r="AW80" i="5"/>
  <c r="AW79" i="5"/>
  <c r="AW78" i="5"/>
  <c r="AW77" i="5"/>
  <c r="AW76" i="5"/>
  <c r="AW75" i="5"/>
  <c r="AW74" i="5"/>
  <c r="AW73" i="5"/>
  <c r="AW72" i="5"/>
  <c r="AW71" i="5"/>
  <c r="AW70" i="5"/>
  <c r="AW69" i="5"/>
  <c r="AW68" i="5"/>
  <c r="AW67" i="5"/>
  <c r="AW66" i="5"/>
  <c r="AW65" i="5"/>
  <c r="AW64" i="5"/>
  <c r="AW63" i="5"/>
  <c r="AW62" i="5"/>
  <c r="AW61" i="5"/>
  <c r="AW60" i="5"/>
  <c r="AW59" i="5"/>
  <c r="AW58" i="5"/>
  <c r="AW57" i="5"/>
  <c r="AW56" i="5"/>
  <c r="AW55" i="5"/>
  <c r="AW54" i="5"/>
  <c r="BE206" i="5"/>
  <c r="BE207" i="5"/>
  <c r="BE205" i="5"/>
  <c r="BE204" i="5"/>
  <c r="BE203" i="5"/>
  <c r="BE202" i="5"/>
  <c r="BE201" i="5"/>
  <c r="BE200" i="5"/>
  <c r="BE199" i="5"/>
  <c r="BE198" i="5"/>
  <c r="BE197" i="5"/>
  <c r="BE196" i="5"/>
  <c r="BE195" i="5"/>
  <c r="BE194" i="5"/>
  <c r="BE193" i="5"/>
  <c r="BE192" i="5"/>
  <c r="BE191" i="5"/>
  <c r="BE190" i="5"/>
  <c r="BE189" i="5"/>
  <c r="BE188" i="5"/>
  <c r="BE187" i="5"/>
  <c r="BE186" i="5"/>
  <c r="BE185" i="5"/>
  <c r="BE184" i="5"/>
  <c r="BE183" i="5"/>
  <c r="BE182" i="5"/>
  <c r="BE181" i="5"/>
  <c r="BE180" i="5"/>
  <c r="BE179" i="5"/>
  <c r="BE178" i="5"/>
  <c r="BE177" i="5"/>
  <c r="BE176" i="5"/>
  <c r="BE175" i="5"/>
  <c r="BE174" i="5"/>
  <c r="BE173" i="5"/>
  <c r="BE172" i="5"/>
  <c r="BE171" i="5"/>
  <c r="BE170" i="5"/>
  <c r="BE169" i="5"/>
  <c r="BE168" i="5"/>
  <c r="BE167" i="5"/>
  <c r="BE166" i="5"/>
  <c r="BE165" i="5"/>
  <c r="BE164" i="5"/>
  <c r="BE163" i="5"/>
  <c r="BE162" i="5"/>
  <c r="BE161" i="5"/>
  <c r="BE160" i="5"/>
  <c r="BE159" i="5"/>
  <c r="BE158" i="5"/>
  <c r="BE157" i="5"/>
  <c r="BE156" i="5"/>
  <c r="BE155" i="5"/>
  <c r="BE154" i="5"/>
  <c r="BE153" i="5"/>
  <c r="BE152" i="5"/>
  <c r="BE151" i="5"/>
  <c r="BE150" i="5"/>
  <c r="BE149" i="5"/>
  <c r="BE148" i="5"/>
  <c r="BE147" i="5"/>
  <c r="BE146" i="5"/>
  <c r="BE145" i="5"/>
  <c r="BE144" i="5"/>
  <c r="BE143" i="5"/>
  <c r="BE142" i="5"/>
  <c r="BE141" i="5"/>
  <c r="BE140" i="5"/>
  <c r="BE139" i="5"/>
  <c r="BE138" i="5"/>
  <c r="BE137" i="5"/>
  <c r="BE136" i="5"/>
  <c r="BE135" i="5"/>
  <c r="BE134" i="5"/>
  <c r="BE133" i="5"/>
  <c r="BE132" i="5"/>
  <c r="BE131" i="5"/>
  <c r="BE130" i="5"/>
  <c r="BE129" i="5"/>
  <c r="BE128" i="5"/>
  <c r="BE127" i="5"/>
  <c r="BE126" i="5"/>
  <c r="BE125" i="5"/>
  <c r="BE124" i="5"/>
  <c r="BE123" i="5"/>
  <c r="BE122" i="5"/>
  <c r="BE121" i="5"/>
  <c r="BE120" i="5"/>
  <c r="BE119" i="5"/>
  <c r="BE118" i="5"/>
  <c r="BE117" i="5"/>
  <c r="BE116" i="5"/>
  <c r="BE115" i="5"/>
  <c r="BE114" i="5"/>
  <c r="BE113" i="5"/>
  <c r="BE112" i="5"/>
  <c r="BE111" i="5"/>
  <c r="BE110" i="5"/>
  <c r="BE109" i="5"/>
  <c r="BE108" i="5"/>
  <c r="BE107" i="5"/>
  <c r="BE106" i="5"/>
  <c r="BE105" i="5"/>
  <c r="BE104" i="5"/>
  <c r="BE103" i="5"/>
  <c r="BE102" i="5"/>
  <c r="BE101" i="5"/>
  <c r="BE100" i="5"/>
  <c r="BE99" i="5"/>
  <c r="BE98" i="5"/>
  <c r="BE97" i="5"/>
  <c r="BE96" i="5"/>
  <c r="BE95" i="5"/>
  <c r="BE94" i="5"/>
  <c r="BE93" i="5"/>
  <c r="BE92" i="5"/>
  <c r="BE91" i="5"/>
  <c r="BE90" i="5"/>
  <c r="BE89" i="5"/>
  <c r="BE88" i="5"/>
  <c r="BE87" i="5"/>
  <c r="BE86" i="5"/>
  <c r="BE85" i="5"/>
  <c r="BE84" i="5"/>
  <c r="BE83" i="5"/>
  <c r="BE82" i="5"/>
  <c r="BE81" i="5"/>
  <c r="BE80" i="5"/>
  <c r="BE79" i="5"/>
  <c r="BE78" i="5"/>
  <c r="BE77" i="5"/>
  <c r="BE76" i="5"/>
  <c r="BE75" i="5"/>
  <c r="BE74" i="5"/>
  <c r="BE73" i="5"/>
  <c r="BE72" i="5"/>
  <c r="BE71" i="5"/>
  <c r="BE70" i="5"/>
  <c r="BE69" i="5"/>
  <c r="BE68" i="5"/>
  <c r="BE67" i="5"/>
  <c r="BE66" i="5"/>
  <c r="BE65" i="5"/>
  <c r="BE64" i="5"/>
  <c r="BE63" i="5"/>
  <c r="BE62" i="5"/>
  <c r="BE61" i="5"/>
  <c r="BE60" i="5"/>
  <c r="BE59" i="5"/>
  <c r="BE58" i="5"/>
  <c r="BE57" i="5"/>
  <c r="BE56" i="5"/>
  <c r="BE55" i="5"/>
  <c r="BE54" i="5"/>
  <c r="BM206" i="5"/>
  <c r="BM207" i="5"/>
  <c r="BM205" i="5"/>
  <c r="BM204" i="5"/>
  <c r="BM203" i="5"/>
  <c r="BM202" i="5"/>
  <c r="BM201" i="5"/>
  <c r="BM200" i="5"/>
  <c r="BM199" i="5"/>
  <c r="BM198" i="5"/>
  <c r="BM197" i="5"/>
  <c r="BM196" i="5"/>
  <c r="BM195" i="5"/>
  <c r="BM194" i="5"/>
  <c r="BM193" i="5"/>
  <c r="BM192" i="5"/>
  <c r="BM191" i="5"/>
  <c r="BM190" i="5"/>
  <c r="BM189" i="5"/>
  <c r="BM188" i="5"/>
  <c r="BM187" i="5"/>
  <c r="BM186" i="5"/>
  <c r="BM185" i="5"/>
  <c r="BM184" i="5"/>
  <c r="BM183" i="5"/>
  <c r="BM182" i="5"/>
  <c r="BM181" i="5"/>
  <c r="BM180" i="5"/>
  <c r="BM179" i="5"/>
  <c r="BM178" i="5"/>
  <c r="BM177" i="5"/>
  <c r="BM176" i="5"/>
  <c r="BM175" i="5"/>
  <c r="BM174" i="5"/>
  <c r="BM173" i="5"/>
  <c r="BM172" i="5"/>
  <c r="BM171" i="5"/>
  <c r="BM170" i="5"/>
  <c r="BM169" i="5"/>
  <c r="BM168" i="5"/>
  <c r="BM167" i="5"/>
  <c r="BM166" i="5"/>
  <c r="BM165" i="5"/>
  <c r="BM164" i="5"/>
  <c r="BM163" i="5"/>
  <c r="BM162" i="5"/>
  <c r="BM161" i="5"/>
  <c r="BM160" i="5"/>
  <c r="BM159" i="5"/>
  <c r="BM158" i="5"/>
  <c r="BM157" i="5"/>
  <c r="BM156" i="5"/>
  <c r="BM155" i="5"/>
  <c r="BM154" i="5"/>
  <c r="BM153" i="5"/>
  <c r="BM152" i="5"/>
  <c r="BM151" i="5"/>
  <c r="BM150" i="5"/>
  <c r="BM149" i="5"/>
  <c r="BM148" i="5"/>
  <c r="BM147" i="5"/>
  <c r="BM146" i="5"/>
  <c r="BM145" i="5"/>
  <c r="BM144" i="5"/>
  <c r="BM143" i="5"/>
  <c r="BM142" i="5"/>
  <c r="BM141" i="5"/>
  <c r="BM140" i="5"/>
  <c r="BM139" i="5"/>
  <c r="BM138" i="5"/>
  <c r="BM137" i="5"/>
  <c r="BM136" i="5"/>
  <c r="BM135" i="5"/>
  <c r="BM134" i="5"/>
  <c r="BM133" i="5"/>
  <c r="BM132" i="5"/>
  <c r="BM131" i="5"/>
  <c r="BM130" i="5"/>
  <c r="BM129" i="5"/>
  <c r="BM128" i="5"/>
  <c r="BM127" i="5"/>
  <c r="BM126" i="5"/>
  <c r="BM125" i="5"/>
  <c r="BM124" i="5"/>
  <c r="BM123" i="5"/>
  <c r="BM122" i="5"/>
  <c r="BM121" i="5"/>
  <c r="BM120" i="5"/>
  <c r="BM119" i="5"/>
  <c r="BM118" i="5"/>
  <c r="BM117" i="5"/>
  <c r="BM116" i="5"/>
  <c r="BM115" i="5"/>
  <c r="BM114" i="5"/>
  <c r="BM113" i="5"/>
  <c r="BM112" i="5"/>
  <c r="BM111" i="5"/>
  <c r="BM110" i="5"/>
  <c r="BM109" i="5"/>
  <c r="BM108" i="5"/>
  <c r="BM107" i="5"/>
  <c r="BM106" i="5"/>
  <c r="BM105" i="5"/>
  <c r="BM104" i="5"/>
  <c r="BM103" i="5"/>
  <c r="BM102" i="5"/>
  <c r="BM101" i="5"/>
  <c r="BM100" i="5"/>
  <c r="BM99" i="5"/>
  <c r="BM98" i="5"/>
  <c r="BM97" i="5"/>
  <c r="BM96" i="5"/>
  <c r="BM95" i="5"/>
  <c r="BM94" i="5"/>
  <c r="BM93" i="5"/>
  <c r="BM92" i="5"/>
  <c r="BM91" i="5"/>
  <c r="BM90" i="5"/>
  <c r="BM89" i="5"/>
  <c r="BM88" i="5"/>
  <c r="BM87" i="5"/>
  <c r="BM86" i="5"/>
  <c r="BM85" i="5"/>
  <c r="BM84" i="5"/>
  <c r="BM83" i="5"/>
  <c r="BM82" i="5"/>
  <c r="BM81" i="5"/>
  <c r="BM80" i="5"/>
  <c r="BM79" i="5"/>
  <c r="BM78" i="5"/>
  <c r="BM77" i="5"/>
  <c r="BM76" i="5"/>
  <c r="BM75" i="5"/>
  <c r="BM74" i="5"/>
  <c r="BM73" i="5"/>
  <c r="BM72" i="5"/>
  <c r="BM71" i="5"/>
  <c r="BM70" i="5"/>
  <c r="BM69" i="5"/>
  <c r="BM68" i="5"/>
  <c r="BM67" i="5"/>
  <c r="BM66" i="5"/>
  <c r="BM65" i="5"/>
  <c r="BM64" i="5"/>
  <c r="BM63" i="5"/>
  <c r="BM62" i="5"/>
  <c r="BM61" i="5"/>
  <c r="BM60" i="5"/>
  <c r="BM59" i="5"/>
  <c r="BM58" i="5"/>
  <c r="BM57" i="5"/>
  <c r="BM56" i="5"/>
  <c r="BM55" i="5"/>
  <c r="BM54" i="5"/>
  <c r="G33" i="5"/>
  <c r="K33" i="5"/>
  <c r="O33" i="5"/>
  <c r="S33" i="5"/>
  <c r="W33" i="5"/>
  <c r="AA33" i="5"/>
  <c r="AE33" i="5"/>
  <c r="AI33" i="5"/>
  <c r="AM33" i="5"/>
  <c r="AQ33" i="5"/>
  <c r="AU33" i="5"/>
  <c r="AY33" i="5"/>
  <c r="BC33" i="5"/>
  <c r="BG33" i="5"/>
  <c r="BK33" i="5"/>
  <c r="G34" i="5"/>
  <c r="K34" i="5"/>
  <c r="O34" i="5"/>
  <c r="S34" i="5"/>
  <c r="W34" i="5"/>
  <c r="AA34" i="5"/>
  <c r="AE34" i="5"/>
  <c r="AI34" i="5"/>
  <c r="AM34" i="5"/>
  <c r="AQ34" i="5"/>
  <c r="AU34" i="5"/>
  <c r="AY34" i="5"/>
  <c r="BC34" i="5"/>
  <c r="BG34" i="5"/>
  <c r="BK34" i="5"/>
  <c r="G35" i="5"/>
  <c r="K35" i="5"/>
  <c r="O35" i="5"/>
  <c r="S35" i="5"/>
  <c r="W35" i="5"/>
  <c r="AA35" i="5"/>
  <c r="AE35" i="5"/>
  <c r="AI35" i="5"/>
  <c r="AM35" i="5"/>
  <c r="AQ35" i="5"/>
  <c r="AU35" i="5"/>
  <c r="AY35" i="5"/>
  <c r="BC35" i="5"/>
  <c r="BG35" i="5"/>
  <c r="BK35" i="5"/>
  <c r="G36" i="5"/>
  <c r="K36" i="5"/>
  <c r="O36" i="5"/>
  <c r="S36" i="5"/>
  <c r="W36" i="5"/>
  <c r="AA36" i="5"/>
  <c r="AE36" i="5"/>
  <c r="AI36" i="5"/>
  <c r="AM36" i="5"/>
  <c r="AQ36" i="5"/>
  <c r="AU36" i="5"/>
  <c r="AY36" i="5"/>
  <c r="BC36" i="5"/>
  <c r="BG36" i="5"/>
  <c r="BK36" i="5"/>
  <c r="G37" i="5"/>
  <c r="K37" i="5"/>
  <c r="O37" i="5"/>
  <c r="S37" i="5"/>
  <c r="W37" i="5"/>
  <c r="AA37" i="5"/>
  <c r="AE37" i="5"/>
  <c r="AI37" i="5"/>
  <c r="AM37" i="5"/>
  <c r="AQ37" i="5"/>
  <c r="AU37" i="5"/>
  <c r="AY37" i="5"/>
  <c r="BC37" i="5"/>
  <c r="BG37" i="5"/>
  <c r="BK37" i="5"/>
  <c r="G38" i="5"/>
  <c r="K38" i="5"/>
  <c r="O38" i="5"/>
  <c r="S38" i="5"/>
  <c r="W38" i="5"/>
  <c r="AA38" i="5"/>
  <c r="AE38" i="5"/>
  <c r="AI38" i="5"/>
  <c r="AM38" i="5"/>
  <c r="AQ38" i="5"/>
  <c r="AU38" i="5"/>
  <c r="AY38" i="5"/>
  <c r="BC38" i="5"/>
  <c r="BG38" i="5"/>
  <c r="BK38" i="5"/>
  <c r="G39" i="5"/>
  <c r="K39" i="5"/>
  <c r="O39" i="5"/>
  <c r="S39" i="5"/>
  <c r="W39" i="5"/>
  <c r="AA39" i="5"/>
  <c r="AE39" i="5"/>
  <c r="AI39" i="5"/>
  <c r="AM39" i="5"/>
  <c r="AQ39" i="5"/>
  <c r="AU39" i="5"/>
  <c r="AY39" i="5"/>
  <c r="BC39" i="5"/>
  <c r="BG39" i="5"/>
  <c r="BK39" i="5"/>
  <c r="G40" i="5"/>
  <c r="K40" i="5"/>
  <c r="O40" i="5"/>
  <c r="S40" i="5"/>
  <c r="W40" i="5"/>
  <c r="AA40" i="5"/>
  <c r="AE40" i="5"/>
  <c r="AI40" i="5"/>
  <c r="AM40" i="5"/>
  <c r="AQ40" i="5"/>
  <c r="AU40" i="5"/>
  <c r="AY40" i="5"/>
  <c r="BC40" i="5"/>
  <c r="BG40" i="5"/>
  <c r="BK40" i="5"/>
  <c r="G41" i="5"/>
  <c r="K41" i="5"/>
  <c r="O41" i="5"/>
  <c r="S41" i="5"/>
  <c r="W41" i="5"/>
  <c r="AA41" i="5"/>
  <c r="AE41" i="5"/>
  <c r="AI41" i="5"/>
  <c r="AM41" i="5"/>
  <c r="AQ41" i="5"/>
  <c r="AU41" i="5"/>
  <c r="AY41" i="5"/>
  <c r="BC41" i="5"/>
  <c r="BG41" i="5"/>
  <c r="BK41" i="5"/>
  <c r="G42" i="5"/>
  <c r="K42" i="5"/>
  <c r="O42" i="5"/>
  <c r="S42" i="5"/>
  <c r="W42" i="5"/>
  <c r="AA42" i="5"/>
  <c r="AE42" i="5"/>
  <c r="AI42" i="5"/>
  <c r="AM42" i="5"/>
  <c r="AQ42" i="5"/>
  <c r="AU42" i="5"/>
  <c r="AY42" i="5"/>
  <c r="BC42" i="5"/>
  <c r="BG42" i="5"/>
  <c r="BK42" i="5"/>
  <c r="G43" i="5"/>
  <c r="K43" i="5"/>
  <c r="O43" i="5"/>
  <c r="S43" i="5"/>
  <c r="W43" i="5"/>
  <c r="AA43" i="5"/>
  <c r="AE43" i="5"/>
  <c r="AI43" i="5"/>
  <c r="AM43" i="5"/>
  <c r="AQ43" i="5"/>
  <c r="AU43" i="5"/>
  <c r="AY43" i="5"/>
  <c r="BC43" i="5"/>
  <c r="BG43" i="5"/>
  <c r="BK43" i="5"/>
  <c r="G44" i="5"/>
  <c r="K44" i="5"/>
  <c r="O44" i="5"/>
  <c r="S44" i="5"/>
  <c r="W44" i="5"/>
  <c r="AA44" i="5"/>
  <c r="AE44" i="5"/>
  <c r="AI44" i="5"/>
  <c r="AM44" i="5"/>
  <c r="AQ44" i="5"/>
  <c r="AU44" i="5"/>
  <c r="AY44" i="5"/>
  <c r="BC44" i="5"/>
  <c r="BG44" i="5"/>
  <c r="BK44" i="5"/>
  <c r="G45" i="5"/>
  <c r="K45" i="5"/>
  <c r="O45" i="5"/>
  <c r="S45" i="5"/>
  <c r="W45" i="5"/>
  <c r="AA45" i="5"/>
  <c r="AE45" i="5"/>
  <c r="AI45" i="5"/>
  <c r="AM45" i="5"/>
  <c r="AQ45" i="5"/>
  <c r="AU45" i="5"/>
  <c r="AY45" i="5"/>
  <c r="BC45" i="5"/>
  <c r="BG45" i="5"/>
  <c r="BK45" i="5"/>
  <c r="G46" i="5"/>
  <c r="K46" i="5"/>
  <c r="O46" i="5"/>
  <c r="S46" i="5"/>
  <c r="W46" i="5"/>
  <c r="AA46" i="5"/>
  <c r="AE46" i="5"/>
  <c r="AI46" i="5"/>
  <c r="AM46" i="5"/>
  <c r="AQ46" i="5"/>
  <c r="AU46" i="5"/>
  <c r="AY46" i="5"/>
  <c r="BC46" i="5"/>
  <c r="BG46" i="5"/>
  <c r="BK46" i="5"/>
  <c r="G47" i="5"/>
  <c r="K47" i="5"/>
  <c r="O47" i="5"/>
  <c r="S47" i="5"/>
  <c r="W47" i="5"/>
  <c r="AA47" i="5"/>
  <c r="AE47" i="5"/>
  <c r="AI47" i="5"/>
  <c r="AM47" i="5"/>
  <c r="AQ47" i="5"/>
  <c r="AU47" i="5"/>
  <c r="AY47" i="5"/>
  <c r="BC47" i="5"/>
  <c r="BG47" i="5"/>
  <c r="BK47" i="5"/>
  <c r="G48" i="5"/>
  <c r="K48" i="5"/>
  <c r="O48" i="5"/>
  <c r="S48" i="5"/>
  <c r="W48" i="5"/>
  <c r="AA48" i="5"/>
  <c r="AE48" i="5"/>
  <c r="AI48" i="5"/>
  <c r="AM48" i="5"/>
  <c r="AQ48" i="5"/>
  <c r="AU48" i="5"/>
  <c r="AY48" i="5"/>
  <c r="BC48" i="5"/>
  <c r="BG48" i="5"/>
  <c r="BK48" i="5"/>
  <c r="G49" i="5"/>
  <c r="K49" i="5"/>
  <c r="O49" i="5"/>
  <c r="S49" i="5"/>
  <c r="W49" i="5"/>
  <c r="AA49" i="5"/>
  <c r="AE49" i="5"/>
  <c r="AI49" i="5"/>
  <c r="AM49" i="5"/>
  <c r="AQ49" i="5"/>
  <c r="AU49" i="5"/>
  <c r="AY49" i="5"/>
  <c r="BC49" i="5"/>
  <c r="BG49" i="5"/>
  <c r="BK49" i="5"/>
  <c r="G50" i="5"/>
  <c r="K50" i="5"/>
  <c r="O50" i="5"/>
  <c r="S50" i="5"/>
  <c r="W50" i="5"/>
  <c r="AA50" i="5"/>
  <c r="AE50" i="5"/>
  <c r="AI50" i="5"/>
  <c r="AM50" i="5"/>
  <c r="AQ50" i="5"/>
  <c r="AU50" i="5"/>
  <c r="AY50" i="5"/>
  <c r="BC50" i="5"/>
  <c r="BG50" i="5"/>
  <c r="BK50" i="5"/>
  <c r="G51" i="5"/>
  <c r="K51" i="5"/>
  <c r="O51" i="5"/>
  <c r="S51" i="5"/>
  <c r="W51" i="5"/>
  <c r="AA51" i="5"/>
  <c r="AE51" i="5"/>
  <c r="AI51" i="5"/>
  <c r="AM51" i="5"/>
  <c r="AQ51" i="5"/>
  <c r="AU51" i="5"/>
  <c r="AY51" i="5"/>
  <c r="BC51" i="5"/>
  <c r="BG51" i="5"/>
  <c r="BK51" i="5"/>
  <c r="G52" i="5"/>
  <c r="K52" i="5"/>
  <c r="O52" i="5"/>
  <c r="S52" i="5"/>
  <c r="W52" i="5"/>
  <c r="AA52" i="5"/>
  <c r="AE52" i="5"/>
  <c r="AI52" i="5"/>
  <c r="AM52" i="5"/>
  <c r="AQ52" i="5"/>
  <c r="AU52" i="5"/>
  <c r="AY52" i="5"/>
  <c r="BC52" i="5"/>
  <c r="BG52" i="5"/>
  <c r="BK52" i="5"/>
  <c r="G53" i="5"/>
  <c r="K53" i="5"/>
  <c r="O53" i="5"/>
  <c r="S53" i="5"/>
  <c r="W53" i="5"/>
  <c r="AA53" i="5"/>
  <c r="AE53" i="5"/>
  <c r="AI53" i="5"/>
  <c r="AM53" i="5"/>
  <c r="AQ53" i="5"/>
  <c r="AU53" i="5"/>
  <c r="AY53" i="5"/>
  <c r="BC53" i="5"/>
  <c r="BG53" i="5"/>
  <c r="BK53" i="5"/>
  <c r="K54" i="5"/>
  <c r="S54" i="5"/>
  <c r="AA54" i="5"/>
  <c r="AI54" i="5"/>
  <c r="AQ54" i="5"/>
  <c r="AY54" i="5"/>
  <c r="BG54" i="5"/>
  <c r="K55" i="5"/>
  <c r="S55" i="5"/>
  <c r="AA55" i="5"/>
  <c r="AI55" i="5"/>
  <c r="AQ55" i="5"/>
  <c r="AY55" i="5"/>
  <c r="BG55" i="5"/>
  <c r="K56" i="5"/>
  <c r="S56" i="5"/>
  <c r="AA56" i="5"/>
  <c r="AI56" i="5"/>
  <c r="AQ56" i="5"/>
  <c r="AY56" i="5"/>
  <c r="BG56" i="5"/>
  <c r="K57" i="5"/>
  <c r="S57" i="5"/>
  <c r="AA57" i="5"/>
  <c r="AI57" i="5"/>
  <c r="AQ57" i="5"/>
  <c r="AY57" i="5"/>
  <c r="BG57" i="5"/>
  <c r="K58" i="5"/>
  <c r="S58" i="5"/>
  <c r="AA58" i="5"/>
  <c r="AI58" i="5"/>
  <c r="AQ58" i="5"/>
  <c r="AY58" i="5"/>
  <c r="BG58" i="5"/>
  <c r="K59" i="5"/>
  <c r="S59" i="5"/>
  <c r="AA59" i="5"/>
  <c r="AI59" i="5"/>
  <c r="AQ59" i="5"/>
  <c r="AY59" i="5"/>
  <c r="BG59" i="5"/>
  <c r="K60" i="5"/>
  <c r="S60" i="5"/>
  <c r="AA60" i="5"/>
  <c r="AI60" i="5"/>
  <c r="AQ60" i="5"/>
  <c r="AY60" i="5"/>
  <c r="BG60" i="5"/>
  <c r="K61" i="5"/>
  <c r="S61" i="5"/>
  <c r="AA61" i="5"/>
  <c r="AI61" i="5"/>
  <c r="AQ61" i="5"/>
  <c r="AY61" i="5"/>
  <c r="BG61" i="5"/>
  <c r="K62" i="5"/>
  <c r="S62" i="5"/>
  <c r="AA62" i="5"/>
  <c r="AI62" i="5"/>
  <c r="AQ62" i="5"/>
  <c r="AY62" i="5"/>
  <c r="BG62" i="5"/>
  <c r="K63" i="5"/>
  <c r="S63" i="5"/>
  <c r="AA63" i="5"/>
  <c r="AI63" i="5"/>
  <c r="AQ63" i="5"/>
  <c r="AY63" i="5"/>
  <c r="BG63" i="5"/>
  <c r="K64" i="5"/>
  <c r="S64" i="5"/>
  <c r="AA64" i="5"/>
  <c r="AI64" i="5"/>
  <c r="AQ64" i="5"/>
  <c r="AY64" i="5"/>
  <c r="BG64" i="5"/>
  <c r="K65" i="5"/>
  <c r="S65" i="5"/>
  <c r="AA65" i="5"/>
  <c r="AI65" i="5"/>
  <c r="AQ65" i="5"/>
  <c r="AY65" i="5"/>
  <c r="BG65" i="5"/>
  <c r="K66" i="5"/>
  <c r="S66" i="5"/>
  <c r="AA66" i="5"/>
  <c r="AI66" i="5"/>
  <c r="AQ66" i="5"/>
  <c r="AY66" i="5"/>
  <c r="BG66" i="5"/>
  <c r="K67" i="5"/>
  <c r="S67" i="5"/>
  <c r="AA67" i="5"/>
  <c r="AI67" i="5"/>
  <c r="AQ67" i="5"/>
  <c r="AY67" i="5"/>
  <c r="BG67" i="5"/>
  <c r="K68" i="5"/>
  <c r="S68" i="5"/>
  <c r="AA68" i="5"/>
  <c r="AI68" i="5"/>
  <c r="AQ68" i="5"/>
  <c r="AY68" i="5"/>
  <c r="BG68" i="5"/>
  <c r="K69" i="5"/>
  <c r="S69" i="5"/>
  <c r="AA69" i="5"/>
  <c r="AI69" i="5"/>
  <c r="AQ69" i="5"/>
  <c r="AY69" i="5"/>
  <c r="BG69" i="5"/>
  <c r="K70" i="5"/>
  <c r="S70" i="5"/>
  <c r="AA70" i="5"/>
  <c r="AI70" i="5"/>
  <c r="AQ70" i="5"/>
  <c r="AY70" i="5"/>
  <c r="BG70" i="5"/>
  <c r="K71" i="5"/>
  <c r="S71" i="5"/>
  <c r="AA71" i="5"/>
  <c r="AI71" i="5"/>
  <c r="AQ71" i="5"/>
  <c r="AY71" i="5"/>
  <c r="BG71" i="5"/>
  <c r="K72" i="5"/>
  <c r="S72" i="5"/>
  <c r="AA72" i="5"/>
  <c r="AI72" i="5"/>
  <c r="AQ72" i="5"/>
  <c r="AY72" i="5"/>
  <c r="BG72" i="5"/>
  <c r="K73" i="5"/>
  <c r="S73" i="5"/>
  <c r="AA73" i="5"/>
  <c r="AI73" i="5"/>
  <c r="AQ73" i="5"/>
  <c r="AY73" i="5"/>
  <c r="BG73" i="5"/>
  <c r="K74" i="5"/>
  <c r="S74" i="5"/>
  <c r="AA74" i="5"/>
  <c r="AI74" i="5"/>
  <c r="AQ74" i="5"/>
  <c r="AY74" i="5"/>
  <c r="BG74" i="5"/>
  <c r="K75" i="5"/>
  <c r="S75" i="5"/>
  <c r="AA75" i="5"/>
  <c r="AI75" i="5"/>
  <c r="AQ75" i="5"/>
  <c r="AY75" i="5"/>
  <c r="BG75" i="5"/>
  <c r="K76" i="5"/>
  <c r="S76" i="5"/>
  <c r="AA76" i="5"/>
  <c r="AI76" i="5"/>
  <c r="AQ76" i="5"/>
  <c r="AY76" i="5"/>
  <c r="BG76" i="5"/>
  <c r="K77" i="5"/>
  <c r="S77" i="5"/>
  <c r="AA77" i="5"/>
  <c r="AI77" i="5"/>
  <c r="AQ77" i="5"/>
  <c r="AY77" i="5"/>
  <c r="BG77" i="5"/>
  <c r="K78" i="5"/>
  <c r="S78" i="5"/>
  <c r="AA78" i="5"/>
  <c r="AI78" i="5"/>
  <c r="AQ78" i="5"/>
  <c r="AY78" i="5"/>
  <c r="BG78" i="5"/>
  <c r="K79" i="5"/>
  <c r="S79" i="5"/>
  <c r="AA79" i="5"/>
  <c r="AI79" i="5"/>
  <c r="AQ79" i="5"/>
  <c r="AY79" i="5"/>
  <c r="BG79" i="5"/>
  <c r="K80" i="5"/>
  <c r="S80" i="5"/>
  <c r="AA80" i="5"/>
  <c r="AI80" i="5"/>
  <c r="AQ80" i="5"/>
  <c r="AY80" i="5"/>
  <c r="BG80" i="5"/>
  <c r="K81" i="5"/>
  <c r="S81" i="5"/>
  <c r="AA81" i="5"/>
  <c r="AI81" i="5"/>
  <c r="AQ81" i="5"/>
  <c r="AY81" i="5"/>
  <c r="BG81" i="5"/>
  <c r="K82" i="5"/>
  <c r="S82" i="5"/>
  <c r="AA82" i="5"/>
  <c r="AI82" i="5"/>
  <c r="AQ82" i="5"/>
  <c r="AY82" i="5"/>
  <c r="K20" i="3"/>
  <c r="K19" i="3"/>
  <c r="BM6" i="4"/>
  <c r="BK6" i="4"/>
  <c r="BI6" i="4"/>
  <c r="BG6" i="4"/>
  <c r="BE6" i="4"/>
  <c r="BC6" i="4"/>
  <c r="BA6" i="4"/>
  <c r="AY6" i="4"/>
  <c r="AW6" i="4"/>
  <c r="AU6" i="4"/>
  <c r="AS6" i="4"/>
  <c r="AQ6" i="4"/>
  <c r="AO6" i="4"/>
  <c r="BJ7" i="4"/>
  <c r="BK7" i="4"/>
  <c r="BL7" i="4"/>
  <c r="BM7" i="4"/>
  <c r="AM6" i="4"/>
  <c r="AK6" i="4"/>
  <c r="AI6" i="4"/>
  <c r="AG6" i="4"/>
  <c r="AE6" i="4"/>
  <c r="AC6" i="4"/>
  <c r="AA6" i="4"/>
  <c r="Y6" i="4"/>
  <c r="W6" i="4"/>
  <c r="E6" i="4"/>
  <c r="G6" i="4"/>
  <c r="I6" i="4"/>
  <c r="K6" i="4"/>
  <c r="M6" i="4"/>
  <c r="O6" i="4"/>
  <c r="Q6" i="4"/>
  <c r="S6" i="4"/>
  <c r="U6" i="4"/>
  <c r="AQ208" i="5" l="1"/>
  <c r="AA208" i="5"/>
  <c r="K208" i="5"/>
  <c r="BK208" i="5"/>
  <c r="BC208" i="5"/>
  <c r="AU208" i="5"/>
  <c r="AM208" i="5"/>
  <c r="AE208" i="5"/>
  <c r="W208" i="5"/>
  <c r="O208" i="5"/>
  <c r="G208" i="5"/>
  <c r="BG208" i="5"/>
  <c r="AY208" i="5"/>
  <c r="AI208" i="5"/>
  <c r="S208" i="5"/>
  <c r="BO53" i="5"/>
  <c r="BO52" i="5"/>
  <c r="BO51" i="5"/>
  <c r="BO50" i="5"/>
  <c r="BO49" i="5"/>
  <c r="BO48" i="5"/>
  <c r="BO47" i="5"/>
  <c r="BO46" i="5"/>
  <c r="BO45" i="5"/>
  <c r="BO44" i="5"/>
  <c r="BO43" i="5"/>
  <c r="BO42" i="5"/>
  <c r="BO41" i="5"/>
  <c r="BO40" i="5"/>
  <c r="BO39" i="5"/>
  <c r="BO38" i="5"/>
  <c r="BO37" i="5"/>
  <c r="BO36" i="5"/>
  <c r="BO35" i="5"/>
  <c r="BO34" i="5"/>
  <c r="BO33" i="5"/>
  <c r="BO32" i="5"/>
  <c r="BO31" i="5"/>
  <c r="BO30" i="5"/>
  <c r="BO29" i="5"/>
  <c r="BO28" i="5"/>
  <c r="BO27" i="5"/>
  <c r="BO26" i="5"/>
  <c r="BO25" i="5"/>
  <c r="BO24" i="5"/>
  <c r="BO23" i="5"/>
  <c r="BO22" i="5"/>
  <c r="BO21" i="5"/>
  <c r="BO20" i="5"/>
  <c r="BO19" i="5"/>
  <c r="BO18" i="5"/>
  <c r="BO17" i="5"/>
  <c r="BO16" i="5"/>
  <c r="BO15" i="5"/>
  <c r="BO14" i="5"/>
  <c r="BO13" i="5"/>
  <c r="BO12" i="5"/>
  <c r="BO11" i="5"/>
  <c r="BO10" i="5"/>
  <c r="BO9" i="5"/>
  <c r="BI208" i="5"/>
  <c r="BA208" i="5"/>
  <c r="AS208" i="5"/>
  <c r="AK208" i="5"/>
  <c r="AC208" i="5"/>
  <c r="U208" i="5"/>
  <c r="M208" i="5"/>
  <c r="E208" i="5"/>
  <c r="BO8" i="5"/>
  <c r="BO54" i="5"/>
  <c r="BO56" i="5"/>
  <c r="BO58" i="5"/>
  <c r="BO60" i="5"/>
  <c r="BO62" i="5"/>
  <c r="BO64" i="5"/>
  <c r="BO66" i="5"/>
  <c r="BO68" i="5"/>
  <c r="BO70" i="5"/>
  <c r="BO72" i="5"/>
  <c r="BO74" i="5"/>
  <c r="BO76" i="5"/>
  <c r="BO78" i="5"/>
  <c r="BO80" i="5"/>
  <c r="BO82" i="5"/>
  <c r="BO84" i="5"/>
  <c r="BO86" i="5"/>
  <c r="BO88" i="5"/>
  <c r="BO90" i="5"/>
  <c r="BO92" i="5"/>
  <c r="BO94" i="5"/>
  <c r="BO96" i="5"/>
  <c r="BO98" i="5"/>
  <c r="BO100" i="5"/>
  <c r="BO102" i="5"/>
  <c r="BO104" i="5"/>
  <c r="BO106" i="5"/>
  <c r="BO108" i="5"/>
  <c r="BO110" i="5"/>
  <c r="BO112" i="5"/>
  <c r="BO114" i="5"/>
  <c r="BO116" i="5"/>
  <c r="BO118" i="5"/>
  <c r="BO120" i="5"/>
  <c r="BO122" i="5"/>
  <c r="BO124" i="5"/>
  <c r="BO126" i="5"/>
  <c r="BO128" i="5"/>
  <c r="BO130" i="5"/>
  <c r="BO132" i="5"/>
  <c r="BO134" i="5"/>
  <c r="BO136" i="5"/>
  <c r="BO138" i="5"/>
  <c r="BO140" i="5"/>
  <c r="BO142" i="5"/>
  <c r="BO144" i="5"/>
  <c r="BO146" i="5"/>
  <c r="BO148" i="5"/>
  <c r="BO150" i="5"/>
  <c r="BO152" i="5"/>
  <c r="BO154" i="5"/>
  <c r="BO156" i="5"/>
  <c r="BO158" i="5"/>
  <c r="BO160" i="5"/>
  <c r="BO162" i="5"/>
  <c r="BO164" i="5"/>
  <c r="BO166" i="5"/>
  <c r="BO168" i="5"/>
  <c r="BO170" i="5"/>
  <c r="BO172" i="5"/>
  <c r="BO174" i="5"/>
  <c r="BO176" i="5"/>
  <c r="BO178" i="5"/>
  <c r="BO180" i="5"/>
  <c r="BO182" i="5"/>
  <c r="BO184" i="5"/>
  <c r="BO186" i="5"/>
  <c r="BO188" i="5"/>
  <c r="BO190" i="5"/>
  <c r="BO192" i="5"/>
  <c r="BO194" i="5"/>
  <c r="BO196" i="5"/>
  <c r="BO198" i="5"/>
  <c r="BO200" i="5"/>
  <c r="BO202" i="5"/>
  <c r="BO204" i="5"/>
  <c r="BO205" i="5"/>
  <c r="BM208" i="5"/>
  <c r="BE208" i="5"/>
  <c r="AW208" i="5"/>
  <c r="AO208" i="5"/>
  <c r="AG208" i="5"/>
  <c r="Y208" i="5"/>
  <c r="Q208" i="5"/>
  <c r="I208" i="5"/>
  <c r="BO55" i="5"/>
  <c r="BO57" i="5"/>
  <c r="BO59" i="5"/>
  <c r="BO61" i="5"/>
  <c r="BO63" i="5"/>
  <c r="BO65" i="5"/>
  <c r="BO67" i="5"/>
  <c r="BO69" i="5"/>
  <c r="BO71" i="5"/>
  <c r="BO73" i="5"/>
  <c r="BO75" i="5"/>
  <c r="BO77" i="5"/>
  <c r="BO79" i="5"/>
  <c r="BO81" i="5"/>
  <c r="BO83" i="5"/>
  <c r="BO85" i="5"/>
  <c r="BO87" i="5"/>
  <c r="BO89" i="5"/>
  <c r="BO91" i="5"/>
  <c r="BO93" i="5"/>
  <c r="BO95" i="5"/>
  <c r="BO97" i="5"/>
  <c r="BO99" i="5"/>
  <c r="BO101" i="5"/>
  <c r="BO103" i="5"/>
  <c r="BO105" i="5"/>
  <c r="BO107" i="5"/>
  <c r="BO109" i="5"/>
  <c r="BO111" i="5"/>
  <c r="BO113" i="5"/>
  <c r="BO115" i="5"/>
  <c r="BO117" i="5"/>
  <c r="BO119" i="5"/>
  <c r="BO121" i="5"/>
  <c r="BO123" i="5"/>
  <c r="BO125" i="5"/>
  <c r="BO127" i="5"/>
  <c r="BO129" i="5"/>
  <c r="BO131" i="5"/>
  <c r="BO133" i="5"/>
  <c r="BO135" i="5"/>
  <c r="BO137" i="5"/>
  <c r="BO139" i="5"/>
  <c r="BO141" i="5"/>
  <c r="BO143" i="5"/>
  <c r="BO145" i="5"/>
  <c r="BO147" i="5"/>
  <c r="BO149" i="5"/>
  <c r="BO151" i="5"/>
  <c r="BO153" i="5"/>
  <c r="BO155" i="5"/>
  <c r="BO157" i="5"/>
  <c r="BO159" i="5"/>
  <c r="BO161" i="5"/>
  <c r="BO163" i="5"/>
  <c r="BO165" i="5"/>
  <c r="BO167" i="5"/>
  <c r="BO169" i="5"/>
  <c r="BO171" i="5"/>
  <c r="BO173" i="5"/>
  <c r="BO175" i="5"/>
  <c r="BO177" i="5"/>
  <c r="BO179" i="5"/>
  <c r="BO181" i="5"/>
  <c r="BO183" i="5"/>
  <c r="BO185" i="5"/>
  <c r="BO187" i="5"/>
  <c r="BO189" i="5"/>
  <c r="BO191" i="5"/>
  <c r="BO193" i="5"/>
  <c r="BO195" i="5"/>
  <c r="BO197" i="5"/>
  <c r="BO199" i="5"/>
  <c r="BO201" i="5"/>
  <c r="BO203" i="5"/>
  <c r="BO206" i="5"/>
  <c r="BO207" i="5"/>
  <c r="U206" i="4"/>
  <c r="U204" i="4"/>
  <c r="U202" i="4"/>
  <c r="U200" i="4"/>
  <c r="U198" i="4"/>
  <c r="U196" i="4"/>
  <c r="U194" i="4"/>
  <c r="U192" i="4"/>
  <c r="U190" i="4"/>
  <c r="U188" i="4"/>
  <c r="U186" i="4"/>
  <c r="U184" i="4"/>
  <c r="U182" i="4"/>
  <c r="U180" i="4"/>
  <c r="U178" i="4"/>
  <c r="U176" i="4"/>
  <c r="U174" i="4"/>
  <c r="U172" i="4"/>
  <c r="U170" i="4"/>
  <c r="U168" i="4"/>
  <c r="U166" i="4"/>
  <c r="U164" i="4"/>
  <c r="U162" i="4"/>
  <c r="U160" i="4"/>
  <c r="U158" i="4"/>
  <c r="U156" i="4"/>
  <c r="U154" i="4"/>
  <c r="U152" i="4"/>
  <c r="U150" i="4"/>
  <c r="U148" i="4"/>
  <c r="U146" i="4"/>
  <c r="U144" i="4"/>
  <c r="U142" i="4"/>
  <c r="U140" i="4"/>
  <c r="U138" i="4"/>
  <c r="U136" i="4"/>
  <c r="U134" i="4"/>
  <c r="U132" i="4"/>
  <c r="U130" i="4"/>
  <c r="U128" i="4"/>
  <c r="U126" i="4"/>
  <c r="U124" i="4"/>
  <c r="U122" i="4"/>
  <c r="U120" i="4"/>
  <c r="U118" i="4"/>
  <c r="U116" i="4"/>
  <c r="U114" i="4"/>
  <c r="U112" i="4"/>
  <c r="U110" i="4"/>
  <c r="U108" i="4"/>
  <c r="U106" i="4"/>
  <c r="U104" i="4"/>
  <c r="U102" i="4"/>
  <c r="U100" i="4"/>
  <c r="U98" i="4"/>
  <c r="U96" i="4"/>
  <c r="U94" i="4"/>
  <c r="U92" i="4"/>
  <c r="U90" i="4"/>
  <c r="U88" i="4"/>
  <c r="U86" i="4"/>
  <c r="U84" i="4"/>
  <c r="U82" i="4"/>
  <c r="U80" i="4"/>
  <c r="U78" i="4"/>
  <c r="U76" i="4"/>
  <c r="U74" i="4"/>
  <c r="U72" i="4"/>
  <c r="U70" i="4"/>
  <c r="U68" i="4"/>
  <c r="U66" i="4"/>
  <c r="U64" i="4"/>
  <c r="U62" i="4"/>
  <c r="U60" i="4"/>
  <c r="U58" i="4"/>
  <c r="U56" i="4"/>
  <c r="U54" i="4"/>
  <c r="U52" i="4"/>
  <c r="U50" i="4"/>
  <c r="U48" i="4"/>
  <c r="U46" i="4"/>
  <c r="U44" i="4"/>
  <c r="U42" i="4"/>
  <c r="U40" i="4"/>
  <c r="U38" i="4"/>
  <c r="U36" i="4"/>
  <c r="U34" i="4"/>
  <c r="U32" i="4"/>
  <c r="U30" i="4"/>
  <c r="U28" i="4"/>
  <c r="U26" i="4"/>
  <c r="U24" i="4"/>
  <c r="U22" i="4"/>
  <c r="U20" i="4"/>
  <c r="U18" i="4"/>
  <c r="U16" i="4"/>
  <c r="U14" i="4"/>
  <c r="U12" i="4"/>
  <c r="U10" i="4"/>
  <c r="U8" i="4"/>
  <c r="U207" i="4"/>
  <c r="U205" i="4"/>
  <c r="U203" i="4"/>
  <c r="U201" i="4"/>
  <c r="U199" i="4"/>
  <c r="U197" i="4"/>
  <c r="U195" i="4"/>
  <c r="U193" i="4"/>
  <c r="U191" i="4"/>
  <c r="U189" i="4"/>
  <c r="U187" i="4"/>
  <c r="U185" i="4"/>
  <c r="U183" i="4"/>
  <c r="U181" i="4"/>
  <c r="U179" i="4"/>
  <c r="U177" i="4"/>
  <c r="U175" i="4"/>
  <c r="U173" i="4"/>
  <c r="U171" i="4"/>
  <c r="U169" i="4"/>
  <c r="U167" i="4"/>
  <c r="U165" i="4"/>
  <c r="U163" i="4"/>
  <c r="U161" i="4"/>
  <c r="U159" i="4"/>
  <c r="U157" i="4"/>
  <c r="U155" i="4"/>
  <c r="U153" i="4"/>
  <c r="U151" i="4"/>
  <c r="U149" i="4"/>
  <c r="U147" i="4"/>
  <c r="U145" i="4"/>
  <c r="U143" i="4"/>
  <c r="U141" i="4"/>
  <c r="U139" i="4"/>
  <c r="U137" i="4"/>
  <c r="U135" i="4"/>
  <c r="U133" i="4"/>
  <c r="U131" i="4"/>
  <c r="U129" i="4"/>
  <c r="U127" i="4"/>
  <c r="U125" i="4"/>
  <c r="U123" i="4"/>
  <c r="U121" i="4"/>
  <c r="U119" i="4"/>
  <c r="U117" i="4"/>
  <c r="U115" i="4"/>
  <c r="U113" i="4"/>
  <c r="U111" i="4"/>
  <c r="U109" i="4"/>
  <c r="U107" i="4"/>
  <c r="U105" i="4"/>
  <c r="U103" i="4"/>
  <c r="U101" i="4"/>
  <c r="U99" i="4"/>
  <c r="U97" i="4"/>
  <c r="U95" i="4"/>
  <c r="U93" i="4"/>
  <c r="U91" i="4"/>
  <c r="U89" i="4"/>
  <c r="U87" i="4"/>
  <c r="U85" i="4"/>
  <c r="U83" i="4"/>
  <c r="U81" i="4"/>
  <c r="U79" i="4"/>
  <c r="U77" i="4"/>
  <c r="U75" i="4"/>
  <c r="U73" i="4"/>
  <c r="U71" i="4"/>
  <c r="U69" i="4"/>
  <c r="U67" i="4"/>
  <c r="U65" i="4"/>
  <c r="U63" i="4"/>
  <c r="U61" i="4"/>
  <c r="U59" i="4"/>
  <c r="U57" i="4"/>
  <c r="U55" i="4"/>
  <c r="U53" i="4"/>
  <c r="U51" i="4"/>
  <c r="U49" i="4"/>
  <c r="U47" i="4"/>
  <c r="U45" i="4"/>
  <c r="U43" i="4"/>
  <c r="U41" i="4"/>
  <c r="U39" i="4"/>
  <c r="U37" i="4"/>
  <c r="U35" i="4"/>
  <c r="U33" i="4"/>
  <c r="U31" i="4"/>
  <c r="U29" i="4"/>
  <c r="U27" i="4"/>
  <c r="U25" i="4"/>
  <c r="U23" i="4"/>
  <c r="U21" i="4"/>
  <c r="U19" i="4"/>
  <c r="U17" i="4"/>
  <c r="U15" i="4"/>
  <c r="U13" i="4"/>
  <c r="U11" i="4"/>
  <c r="U9" i="4"/>
  <c r="Q206" i="4"/>
  <c r="Q204" i="4"/>
  <c r="Q202" i="4"/>
  <c r="Q200" i="4"/>
  <c r="Q198" i="4"/>
  <c r="Q196" i="4"/>
  <c r="Q194" i="4"/>
  <c r="Q192" i="4"/>
  <c r="Q190" i="4"/>
  <c r="Q188" i="4"/>
  <c r="Q186" i="4"/>
  <c r="Q184" i="4"/>
  <c r="Q182" i="4"/>
  <c r="Q180" i="4"/>
  <c r="Q178" i="4"/>
  <c r="Q176" i="4"/>
  <c r="Q174" i="4"/>
  <c r="Q172" i="4"/>
  <c r="Q170" i="4"/>
  <c r="Q168" i="4"/>
  <c r="Q166" i="4"/>
  <c r="Q164" i="4"/>
  <c r="Q162" i="4"/>
  <c r="Q160" i="4"/>
  <c r="Q158" i="4"/>
  <c r="Q156" i="4"/>
  <c r="Q154" i="4"/>
  <c r="Q152" i="4"/>
  <c r="Q150" i="4"/>
  <c r="Q148" i="4"/>
  <c r="Q146" i="4"/>
  <c r="Q144" i="4"/>
  <c r="Q142" i="4"/>
  <c r="Q140" i="4"/>
  <c r="Q138" i="4"/>
  <c r="Q136" i="4"/>
  <c r="Q134" i="4"/>
  <c r="Q132" i="4"/>
  <c r="Q130" i="4"/>
  <c r="Q128" i="4"/>
  <c r="Q126" i="4"/>
  <c r="Q124" i="4"/>
  <c r="Q122" i="4"/>
  <c r="Q120" i="4"/>
  <c r="Q118" i="4"/>
  <c r="Q116" i="4"/>
  <c r="Q114" i="4"/>
  <c r="Q112" i="4"/>
  <c r="Q110" i="4"/>
  <c r="Q108" i="4"/>
  <c r="Q106" i="4"/>
  <c r="Q104" i="4"/>
  <c r="Q102" i="4"/>
  <c r="Q100" i="4"/>
  <c r="Q98" i="4"/>
  <c r="Q96" i="4"/>
  <c r="Q94" i="4"/>
  <c r="Q92" i="4"/>
  <c r="Q90" i="4"/>
  <c r="Q88" i="4"/>
  <c r="Q86" i="4"/>
  <c r="Q84" i="4"/>
  <c r="Q82" i="4"/>
  <c r="Q80" i="4"/>
  <c r="Q78" i="4"/>
  <c r="Q76" i="4"/>
  <c r="Q74" i="4"/>
  <c r="Q72" i="4"/>
  <c r="Q70" i="4"/>
  <c r="Q68" i="4"/>
  <c r="Q66" i="4"/>
  <c r="Q64" i="4"/>
  <c r="Q62" i="4"/>
  <c r="Q60" i="4"/>
  <c r="Q58" i="4"/>
  <c r="Q56" i="4"/>
  <c r="Q54" i="4"/>
  <c r="Q52" i="4"/>
  <c r="Q50" i="4"/>
  <c r="Q48" i="4"/>
  <c r="Q46" i="4"/>
  <c r="Q44" i="4"/>
  <c r="Q42" i="4"/>
  <c r="Q40" i="4"/>
  <c r="Q207" i="4"/>
  <c r="Q205" i="4"/>
  <c r="Q203" i="4"/>
  <c r="Q201" i="4"/>
  <c r="Q199" i="4"/>
  <c r="Q197" i="4"/>
  <c r="Q195" i="4"/>
  <c r="Q193" i="4"/>
  <c r="Q191" i="4"/>
  <c r="Q189" i="4"/>
  <c r="Q187" i="4"/>
  <c r="Q185" i="4"/>
  <c r="Q183" i="4"/>
  <c r="Q181" i="4"/>
  <c r="Q179" i="4"/>
  <c r="Q177" i="4"/>
  <c r="Q175" i="4"/>
  <c r="Q173" i="4"/>
  <c r="Q171" i="4"/>
  <c r="Q169" i="4"/>
  <c r="Q167" i="4"/>
  <c r="Q165" i="4"/>
  <c r="Q163" i="4"/>
  <c r="Q161" i="4"/>
  <c r="Q159" i="4"/>
  <c r="Q157" i="4"/>
  <c r="Q155" i="4"/>
  <c r="Q153" i="4"/>
  <c r="Q151" i="4"/>
  <c r="Q149" i="4"/>
  <c r="Q147" i="4"/>
  <c r="Q145" i="4"/>
  <c r="Q143" i="4"/>
  <c r="Q141" i="4"/>
  <c r="Q139" i="4"/>
  <c r="Q137" i="4"/>
  <c r="Q135" i="4"/>
  <c r="Q133" i="4"/>
  <c r="Q131" i="4"/>
  <c r="Q129" i="4"/>
  <c r="Q127" i="4"/>
  <c r="Q125" i="4"/>
  <c r="Q123" i="4"/>
  <c r="Q121" i="4"/>
  <c r="Q119" i="4"/>
  <c r="Q117" i="4"/>
  <c r="Q115" i="4"/>
  <c r="Q113" i="4"/>
  <c r="Q111" i="4"/>
  <c r="Q109" i="4"/>
  <c r="Q107" i="4"/>
  <c r="Q105" i="4"/>
  <c r="Q103" i="4"/>
  <c r="Q101" i="4"/>
  <c r="Q99" i="4"/>
  <c r="Q97" i="4"/>
  <c r="Q95" i="4"/>
  <c r="Q93" i="4"/>
  <c r="Q91" i="4"/>
  <c r="Q89" i="4"/>
  <c r="Q87" i="4"/>
  <c r="Q85" i="4"/>
  <c r="Q83" i="4"/>
  <c r="Q81" i="4"/>
  <c r="Q79" i="4"/>
  <c r="Q77" i="4"/>
  <c r="Q75" i="4"/>
  <c r="Q73" i="4"/>
  <c r="Q71" i="4"/>
  <c r="Q69" i="4"/>
  <c r="Q67" i="4"/>
  <c r="Q65" i="4"/>
  <c r="Q63" i="4"/>
  <c r="Q61" i="4"/>
  <c r="Q59" i="4"/>
  <c r="Q57" i="4"/>
  <c r="Q55" i="4"/>
  <c r="Q53" i="4"/>
  <c r="Q51" i="4"/>
  <c r="Q49" i="4"/>
  <c r="Q47" i="4"/>
  <c r="Q45" i="4"/>
  <c r="Q43" i="4"/>
  <c r="Q41" i="4"/>
  <c r="Q39" i="4"/>
  <c r="Q37" i="4"/>
  <c r="Q35" i="4"/>
  <c r="Q33" i="4"/>
  <c r="Q31" i="4"/>
  <c r="Q29" i="4"/>
  <c r="Q27" i="4"/>
  <c r="Q25" i="4"/>
  <c r="Q23" i="4"/>
  <c r="Q21" i="4"/>
  <c r="Q19" i="4"/>
  <c r="Q17" i="4"/>
  <c r="Q15" i="4"/>
  <c r="Q13" i="4"/>
  <c r="Q11" i="4"/>
  <c r="Q9" i="4"/>
  <c r="Q38" i="4"/>
  <c r="Q34" i="4"/>
  <c r="Q30" i="4"/>
  <c r="Q26" i="4"/>
  <c r="Q22" i="4"/>
  <c r="Q18" i="4"/>
  <c r="Q14" i="4"/>
  <c r="Q10" i="4"/>
  <c r="Q36" i="4"/>
  <c r="Q32" i="4"/>
  <c r="Q28" i="4"/>
  <c r="Q24" i="4"/>
  <c r="Q20" i="4"/>
  <c r="Q16" i="4"/>
  <c r="Q12" i="4"/>
  <c r="Q8" i="4"/>
  <c r="M207" i="4"/>
  <c r="M205" i="4"/>
  <c r="M203" i="4"/>
  <c r="M201" i="4"/>
  <c r="M199" i="4"/>
  <c r="M197" i="4"/>
  <c r="M195" i="4"/>
  <c r="M193" i="4"/>
  <c r="M191" i="4"/>
  <c r="M189" i="4"/>
  <c r="M187" i="4"/>
  <c r="M185" i="4"/>
  <c r="M183" i="4"/>
  <c r="M181" i="4"/>
  <c r="M179" i="4"/>
  <c r="M177" i="4"/>
  <c r="M175" i="4"/>
  <c r="M173" i="4"/>
  <c r="M171" i="4"/>
  <c r="M169" i="4"/>
  <c r="M167" i="4"/>
  <c r="M165" i="4"/>
  <c r="M163" i="4"/>
  <c r="M161" i="4"/>
  <c r="M159" i="4"/>
  <c r="M157" i="4"/>
  <c r="M155" i="4"/>
  <c r="M153" i="4"/>
  <c r="M151" i="4"/>
  <c r="M149" i="4"/>
  <c r="M147" i="4"/>
  <c r="M145" i="4"/>
  <c r="M143" i="4"/>
  <c r="M141" i="4"/>
  <c r="M139" i="4"/>
  <c r="M137" i="4"/>
  <c r="M135" i="4"/>
  <c r="M133" i="4"/>
  <c r="M131" i="4"/>
  <c r="M129" i="4"/>
  <c r="M127" i="4"/>
  <c r="M125" i="4"/>
  <c r="M123" i="4"/>
  <c r="M121" i="4"/>
  <c r="M119" i="4"/>
  <c r="M117" i="4"/>
  <c r="M115" i="4"/>
  <c r="M113" i="4"/>
  <c r="M111" i="4"/>
  <c r="M109" i="4"/>
  <c r="M107" i="4"/>
  <c r="M105" i="4"/>
  <c r="M103" i="4"/>
  <c r="M101" i="4"/>
  <c r="M99" i="4"/>
  <c r="M97" i="4"/>
  <c r="M95" i="4"/>
  <c r="M93" i="4"/>
  <c r="M91" i="4"/>
  <c r="M89" i="4"/>
  <c r="M87" i="4"/>
  <c r="M85" i="4"/>
  <c r="M83" i="4"/>
  <c r="M81" i="4"/>
  <c r="M79" i="4"/>
  <c r="M77" i="4"/>
  <c r="M75" i="4"/>
  <c r="M73" i="4"/>
  <c r="M71" i="4"/>
  <c r="M69" i="4"/>
  <c r="M67" i="4"/>
  <c r="M65" i="4"/>
  <c r="M63" i="4"/>
  <c r="M61" i="4"/>
  <c r="M59" i="4"/>
  <c r="M57" i="4"/>
  <c r="M55" i="4"/>
  <c r="M53" i="4"/>
  <c r="M51" i="4"/>
  <c r="M49" i="4"/>
  <c r="M47" i="4"/>
  <c r="M45" i="4"/>
  <c r="M43" i="4"/>
  <c r="M41" i="4"/>
  <c r="M39" i="4"/>
  <c r="M37" i="4"/>
  <c r="M35" i="4"/>
  <c r="M33" i="4"/>
  <c r="M31" i="4"/>
  <c r="M29" i="4"/>
  <c r="M27" i="4"/>
  <c r="M25" i="4"/>
  <c r="M23" i="4"/>
  <c r="M21" i="4"/>
  <c r="M19" i="4"/>
  <c r="M17" i="4"/>
  <c r="M15" i="4"/>
  <c r="M13" i="4"/>
  <c r="M11" i="4"/>
  <c r="M9" i="4"/>
  <c r="M206" i="4"/>
  <c r="M204" i="4"/>
  <c r="M202" i="4"/>
  <c r="M200" i="4"/>
  <c r="M198" i="4"/>
  <c r="M196" i="4"/>
  <c r="M194" i="4"/>
  <c r="M192" i="4"/>
  <c r="M190" i="4"/>
  <c r="M188" i="4"/>
  <c r="M186" i="4"/>
  <c r="M184" i="4"/>
  <c r="M182" i="4"/>
  <c r="M180" i="4"/>
  <c r="M178" i="4"/>
  <c r="M176" i="4"/>
  <c r="M174" i="4"/>
  <c r="M172" i="4"/>
  <c r="M170" i="4"/>
  <c r="M168" i="4"/>
  <c r="M166" i="4"/>
  <c r="M164" i="4"/>
  <c r="M162" i="4"/>
  <c r="M160" i="4"/>
  <c r="M158" i="4"/>
  <c r="M156" i="4"/>
  <c r="M154" i="4"/>
  <c r="M152" i="4"/>
  <c r="M150" i="4"/>
  <c r="M148" i="4"/>
  <c r="M146" i="4"/>
  <c r="M144" i="4"/>
  <c r="M142" i="4"/>
  <c r="M140" i="4"/>
  <c r="M138" i="4"/>
  <c r="M136" i="4"/>
  <c r="M134" i="4"/>
  <c r="M132" i="4"/>
  <c r="M130" i="4"/>
  <c r="M128" i="4"/>
  <c r="M126" i="4"/>
  <c r="M124" i="4"/>
  <c r="M122" i="4"/>
  <c r="M120" i="4"/>
  <c r="M118" i="4"/>
  <c r="M116" i="4"/>
  <c r="M114" i="4"/>
  <c r="M112" i="4"/>
  <c r="M110" i="4"/>
  <c r="M108" i="4"/>
  <c r="M106" i="4"/>
  <c r="M104" i="4"/>
  <c r="M102" i="4"/>
  <c r="M100" i="4"/>
  <c r="M98" i="4"/>
  <c r="M96" i="4"/>
  <c r="M94" i="4"/>
  <c r="M92" i="4"/>
  <c r="M90" i="4"/>
  <c r="M88" i="4"/>
  <c r="M86" i="4"/>
  <c r="M84" i="4"/>
  <c r="M82" i="4"/>
  <c r="M80" i="4"/>
  <c r="M78" i="4"/>
  <c r="M76" i="4"/>
  <c r="M74" i="4"/>
  <c r="M72" i="4"/>
  <c r="M70" i="4"/>
  <c r="M68" i="4"/>
  <c r="M66" i="4"/>
  <c r="M64" i="4"/>
  <c r="M62" i="4"/>
  <c r="M60" i="4"/>
  <c r="M58" i="4"/>
  <c r="M56" i="4"/>
  <c r="M54" i="4"/>
  <c r="M52" i="4"/>
  <c r="M50" i="4"/>
  <c r="M48" i="4"/>
  <c r="M46" i="4"/>
  <c r="M44" i="4"/>
  <c r="M42" i="4"/>
  <c r="M40" i="4"/>
  <c r="M38" i="4"/>
  <c r="M36" i="4"/>
  <c r="M34" i="4"/>
  <c r="M32" i="4"/>
  <c r="M30" i="4"/>
  <c r="M28" i="4"/>
  <c r="M26" i="4"/>
  <c r="M24" i="4"/>
  <c r="M22" i="4"/>
  <c r="M20" i="4"/>
  <c r="M18" i="4"/>
  <c r="M16" i="4"/>
  <c r="M14" i="4"/>
  <c r="M12" i="4"/>
  <c r="M10" i="4"/>
  <c r="M8" i="4"/>
  <c r="I206" i="4"/>
  <c r="I204" i="4"/>
  <c r="I202" i="4"/>
  <c r="I200" i="4"/>
  <c r="I198" i="4"/>
  <c r="I196" i="4"/>
  <c r="I194" i="4"/>
  <c r="I192" i="4"/>
  <c r="I190" i="4"/>
  <c r="I188" i="4"/>
  <c r="I186" i="4"/>
  <c r="I184" i="4"/>
  <c r="I182" i="4"/>
  <c r="I180" i="4"/>
  <c r="I178" i="4"/>
  <c r="I176" i="4"/>
  <c r="I174" i="4"/>
  <c r="I172" i="4"/>
  <c r="I170" i="4"/>
  <c r="I168" i="4"/>
  <c r="I166" i="4"/>
  <c r="I164" i="4"/>
  <c r="I162" i="4"/>
  <c r="I160" i="4"/>
  <c r="I158" i="4"/>
  <c r="I156" i="4"/>
  <c r="I154" i="4"/>
  <c r="I152" i="4"/>
  <c r="I150" i="4"/>
  <c r="I148" i="4"/>
  <c r="I146" i="4"/>
  <c r="I144" i="4"/>
  <c r="I142" i="4"/>
  <c r="I140" i="4"/>
  <c r="I138" i="4"/>
  <c r="I136" i="4"/>
  <c r="I134" i="4"/>
  <c r="I132" i="4"/>
  <c r="I130" i="4"/>
  <c r="I128" i="4"/>
  <c r="I126" i="4"/>
  <c r="I124" i="4"/>
  <c r="I122" i="4"/>
  <c r="I120" i="4"/>
  <c r="I118" i="4"/>
  <c r="I116" i="4"/>
  <c r="I114" i="4"/>
  <c r="I112" i="4"/>
  <c r="I110" i="4"/>
  <c r="I108" i="4"/>
  <c r="I106" i="4"/>
  <c r="I104" i="4"/>
  <c r="I102" i="4"/>
  <c r="I100" i="4"/>
  <c r="I98" i="4"/>
  <c r="I96" i="4"/>
  <c r="I94" i="4"/>
  <c r="I92" i="4"/>
  <c r="I90" i="4"/>
  <c r="I88" i="4"/>
  <c r="I86" i="4"/>
  <c r="I84" i="4"/>
  <c r="I82" i="4"/>
  <c r="I80" i="4"/>
  <c r="I78" i="4"/>
  <c r="I76" i="4"/>
  <c r="I74" i="4"/>
  <c r="I72" i="4"/>
  <c r="I70" i="4"/>
  <c r="I68" i="4"/>
  <c r="I66" i="4"/>
  <c r="I64" i="4"/>
  <c r="I62" i="4"/>
  <c r="I60" i="4"/>
  <c r="I58" i="4"/>
  <c r="I56" i="4"/>
  <c r="I54" i="4"/>
  <c r="I52" i="4"/>
  <c r="I50" i="4"/>
  <c r="I48" i="4"/>
  <c r="I46" i="4"/>
  <c r="I44" i="4"/>
  <c r="I42" i="4"/>
  <c r="I40" i="4"/>
  <c r="I38" i="4"/>
  <c r="I36" i="4"/>
  <c r="I34" i="4"/>
  <c r="I32" i="4"/>
  <c r="I30" i="4"/>
  <c r="I28" i="4"/>
  <c r="I26" i="4"/>
  <c r="I24" i="4"/>
  <c r="I22" i="4"/>
  <c r="I20" i="4"/>
  <c r="I18" i="4"/>
  <c r="I16" i="4"/>
  <c r="I14" i="4"/>
  <c r="I12" i="4"/>
  <c r="I10" i="4"/>
  <c r="I8" i="4"/>
  <c r="I207" i="4"/>
  <c r="I205" i="4"/>
  <c r="I203" i="4"/>
  <c r="I201" i="4"/>
  <c r="I199" i="4"/>
  <c r="I197" i="4"/>
  <c r="I195" i="4"/>
  <c r="I193" i="4"/>
  <c r="I191" i="4"/>
  <c r="I189" i="4"/>
  <c r="I187" i="4"/>
  <c r="I185" i="4"/>
  <c r="I183" i="4"/>
  <c r="I181" i="4"/>
  <c r="I179" i="4"/>
  <c r="I177" i="4"/>
  <c r="I175" i="4"/>
  <c r="I173" i="4"/>
  <c r="I171" i="4"/>
  <c r="I169" i="4"/>
  <c r="I167" i="4"/>
  <c r="I165" i="4"/>
  <c r="I163" i="4"/>
  <c r="I161" i="4"/>
  <c r="I159" i="4"/>
  <c r="I157" i="4"/>
  <c r="I155" i="4"/>
  <c r="I153" i="4"/>
  <c r="I151" i="4"/>
  <c r="I149" i="4"/>
  <c r="I147" i="4"/>
  <c r="I145" i="4"/>
  <c r="I143" i="4"/>
  <c r="I141" i="4"/>
  <c r="I139" i="4"/>
  <c r="I137" i="4"/>
  <c r="I135" i="4"/>
  <c r="I133" i="4"/>
  <c r="I131" i="4"/>
  <c r="I129" i="4"/>
  <c r="I127" i="4"/>
  <c r="I125" i="4"/>
  <c r="I123" i="4"/>
  <c r="I121" i="4"/>
  <c r="I119" i="4"/>
  <c r="I117" i="4"/>
  <c r="I115" i="4"/>
  <c r="I113" i="4"/>
  <c r="I111" i="4"/>
  <c r="I109" i="4"/>
  <c r="I107" i="4"/>
  <c r="I105" i="4"/>
  <c r="I103" i="4"/>
  <c r="I101" i="4"/>
  <c r="I99" i="4"/>
  <c r="I97" i="4"/>
  <c r="I95" i="4"/>
  <c r="I93" i="4"/>
  <c r="I91" i="4"/>
  <c r="I89" i="4"/>
  <c r="I87" i="4"/>
  <c r="I85" i="4"/>
  <c r="I83" i="4"/>
  <c r="I81" i="4"/>
  <c r="I79" i="4"/>
  <c r="I77" i="4"/>
  <c r="I75" i="4"/>
  <c r="I73" i="4"/>
  <c r="I71" i="4"/>
  <c r="I69" i="4"/>
  <c r="I67" i="4"/>
  <c r="I65" i="4"/>
  <c r="I63" i="4"/>
  <c r="I61" i="4"/>
  <c r="I59" i="4"/>
  <c r="I57" i="4"/>
  <c r="I55" i="4"/>
  <c r="I53" i="4"/>
  <c r="I51" i="4"/>
  <c r="I49" i="4"/>
  <c r="I47" i="4"/>
  <c r="I45" i="4"/>
  <c r="I43" i="4"/>
  <c r="I41" i="4"/>
  <c r="I39" i="4"/>
  <c r="I37" i="4"/>
  <c r="I35" i="4"/>
  <c r="I33" i="4"/>
  <c r="I31" i="4"/>
  <c r="I29" i="4"/>
  <c r="I27" i="4"/>
  <c r="I25" i="4"/>
  <c r="I23" i="4"/>
  <c r="I21" i="4"/>
  <c r="I19" i="4"/>
  <c r="I17" i="4"/>
  <c r="I15" i="4"/>
  <c r="I13" i="4"/>
  <c r="I11" i="4"/>
  <c r="I9" i="4"/>
  <c r="E207" i="4"/>
  <c r="E205" i="4"/>
  <c r="E203" i="4"/>
  <c r="E201" i="4"/>
  <c r="E199" i="4"/>
  <c r="E197" i="4"/>
  <c r="E195" i="4"/>
  <c r="E193" i="4"/>
  <c r="E191" i="4"/>
  <c r="E189" i="4"/>
  <c r="E187" i="4"/>
  <c r="E185" i="4"/>
  <c r="E183" i="4"/>
  <c r="E181" i="4"/>
  <c r="E179" i="4"/>
  <c r="E177" i="4"/>
  <c r="E175" i="4"/>
  <c r="E173" i="4"/>
  <c r="E171" i="4"/>
  <c r="E169" i="4"/>
  <c r="E167" i="4"/>
  <c r="E165" i="4"/>
  <c r="E163" i="4"/>
  <c r="E161" i="4"/>
  <c r="E159" i="4"/>
  <c r="E157" i="4"/>
  <c r="E155" i="4"/>
  <c r="E153" i="4"/>
  <c r="E151" i="4"/>
  <c r="E149" i="4"/>
  <c r="E147" i="4"/>
  <c r="E145" i="4"/>
  <c r="E143" i="4"/>
  <c r="E141" i="4"/>
  <c r="E139" i="4"/>
  <c r="E137" i="4"/>
  <c r="E135" i="4"/>
  <c r="E133" i="4"/>
  <c r="E131" i="4"/>
  <c r="E129" i="4"/>
  <c r="E127" i="4"/>
  <c r="E125" i="4"/>
  <c r="E123" i="4"/>
  <c r="E121" i="4"/>
  <c r="E119" i="4"/>
  <c r="E117" i="4"/>
  <c r="E115" i="4"/>
  <c r="E113" i="4"/>
  <c r="E111" i="4"/>
  <c r="E109" i="4"/>
  <c r="E107" i="4"/>
  <c r="E105" i="4"/>
  <c r="E103" i="4"/>
  <c r="E101" i="4"/>
  <c r="E99" i="4"/>
  <c r="E97" i="4"/>
  <c r="E95" i="4"/>
  <c r="E93" i="4"/>
  <c r="E91" i="4"/>
  <c r="E89" i="4"/>
  <c r="E87" i="4"/>
  <c r="E85" i="4"/>
  <c r="E83" i="4"/>
  <c r="E81" i="4"/>
  <c r="E79" i="4"/>
  <c r="E77" i="4"/>
  <c r="E75" i="4"/>
  <c r="E73" i="4"/>
  <c r="E71" i="4"/>
  <c r="E69" i="4"/>
  <c r="E67" i="4"/>
  <c r="E65" i="4"/>
  <c r="E63" i="4"/>
  <c r="E61" i="4"/>
  <c r="E59" i="4"/>
  <c r="E57" i="4"/>
  <c r="E55" i="4"/>
  <c r="E53" i="4"/>
  <c r="E51" i="4"/>
  <c r="E49" i="4"/>
  <c r="E47" i="4"/>
  <c r="E45" i="4"/>
  <c r="E43" i="4"/>
  <c r="E41" i="4"/>
  <c r="E39" i="4"/>
  <c r="E37" i="4"/>
  <c r="E35" i="4"/>
  <c r="E33" i="4"/>
  <c r="E31" i="4"/>
  <c r="E29" i="4"/>
  <c r="E27" i="4"/>
  <c r="E25" i="4"/>
  <c r="E23" i="4"/>
  <c r="E21" i="4"/>
  <c r="E19" i="4"/>
  <c r="E17" i="4"/>
  <c r="E15" i="4"/>
  <c r="E13" i="4"/>
  <c r="E11" i="4"/>
  <c r="E9" i="4"/>
  <c r="E206" i="4"/>
  <c r="E204" i="4"/>
  <c r="E202" i="4"/>
  <c r="E200" i="4"/>
  <c r="E198" i="4"/>
  <c r="E196" i="4"/>
  <c r="E194" i="4"/>
  <c r="E192" i="4"/>
  <c r="E190" i="4"/>
  <c r="E188" i="4"/>
  <c r="E186" i="4"/>
  <c r="E184" i="4"/>
  <c r="E182" i="4"/>
  <c r="E180" i="4"/>
  <c r="E178" i="4"/>
  <c r="E176" i="4"/>
  <c r="E174" i="4"/>
  <c r="E172" i="4"/>
  <c r="E170" i="4"/>
  <c r="E168" i="4"/>
  <c r="E166" i="4"/>
  <c r="E164" i="4"/>
  <c r="E162" i="4"/>
  <c r="E160" i="4"/>
  <c r="E158" i="4"/>
  <c r="E156" i="4"/>
  <c r="E154" i="4"/>
  <c r="E152" i="4"/>
  <c r="E150" i="4"/>
  <c r="E148" i="4"/>
  <c r="E146" i="4"/>
  <c r="E144" i="4"/>
  <c r="E142" i="4"/>
  <c r="E140" i="4"/>
  <c r="E138" i="4"/>
  <c r="E136" i="4"/>
  <c r="E134" i="4"/>
  <c r="E132" i="4"/>
  <c r="E130" i="4"/>
  <c r="E128" i="4"/>
  <c r="E126" i="4"/>
  <c r="E124" i="4"/>
  <c r="E122" i="4"/>
  <c r="E120" i="4"/>
  <c r="E118" i="4"/>
  <c r="E116" i="4"/>
  <c r="E114" i="4"/>
  <c r="E112" i="4"/>
  <c r="E110" i="4"/>
  <c r="E108" i="4"/>
  <c r="E106" i="4"/>
  <c r="E104" i="4"/>
  <c r="E102" i="4"/>
  <c r="E100" i="4"/>
  <c r="E98" i="4"/>
  <c r="E96" i="4"/>
  <c r="E94" i="4"/>
  <c r="E92" i="4"/>
  <c r="E90" i="4"/>
  <c r="E88" i="4"/>
  <c r="E86" i="4"/>
  <c r="E84" i="4"/>
  <c r="E82" i="4"/>
  <c r="E80" i="4"/>
  <c r="E78" i="4"/>
  <c r="E76" i="4"/>
  <c r="E74" i="4"/>
  <c r="E72" i="4"/>
  <c r="E70" i="4"/>
  <c r="E68" i="4"/>
  <c r="E66" i="4"/>
  <c r="E64" i="4"/>
  <c r="E62" i="4"/>
  <c r="E60" i="4"/>
  <c r="E58" i="4"/>
  <c r="E56" i="4"/>
  <c r="E54" i="4"/>
  <c r="E52" i="4"/>
  <c r="E50" i="4"/>
  <c r="E48" i="4"/>
  <c r="E46" i="4"/>
  <c r="E44" i="4"/>
  <c r="E42" i="4"/>
  <c r="E40" i="4"/>
  <c r="E38" i="4"/>
  <c r="E36" i="4"/>
  <c r="E34" i="4"/>
  <c r="E32" i="4"/>
  <c r="E30" i="4"/>
  <c r="E28" i="4"/>
  <c r="E26" i="4"/>
  <c r="E24" i="4"/>
  <c r="E22" i="4"/>
  <c r="E20" i="4"/>
  <c r="E18" i="4"/>
  <c r="E16" i="4"/>
  <c r="E14" i="4"/>
  <c r="E12" i="4"/>
  <c r="E10" i="4"/>
  <c r="E8" i="4"/>
  <c r="Y206" i="4"/>
  <c r="Y204" i="4"/>
  <c r="Y202" i="4"/>
  <c r="Y200" i="4"/>
  <c r="Y198" i="4"/>
  <c r="Y196" i="4"/>
  <c r="Y194" i="4"/>
  <c r="Y192" i="4"/>
  <c r="Y190" i="4"/>
  <c r="Y188" i="4"/>
  <c r="Y186" i="4"/>
  <c r="Y184" i="4"/>
  <c r="Y182" i="4"/>
  <c r="Y180" i="4"/>
  <c r="Y178" i="4"/>
  <c r="Y176" i="4"/>
  <c r="Y174" i="4"/>
  <c r="Y172" i="4"/>
  <c r="Y170" i="4"/>
  <c r="Y168" i="4"/>
  <c r="Y166" i="4"/>
  <c r="Y164" i="4"/>
  <c r="Y162" i="4"/>
  <c r="Y160" i="4"/>
  <c r="Y158" i="4"/>
  <c r="Y156" i="4"/>
  <c r="Y154" i="4"/>
  <c r="Y152" i="4"/>
  <c r="Y150" i="4"/>
  <c r="Y148" i="4"/>
  <c r="Y146" i="4"/>
  <c r="Y144" i="4"/>
  <c r="Y142" i="4"/>
  <c r="Y140" i="4"/>
  <c r="Y138" i="4"/>
  <c r="Y136" i="4"/>
  <c r="Y134" i="4"/>
  <c r="Y132" i="4"/>
  <c r="Y130" i="4"/>
  <c r="Y128" i="4"/>
  <c r="Y126" i="4"/>
  <c r="Y124" i="4"/>
  <c r="Y122" i="4"/>
  <c r="Y120" i="4"/>
  <c r="Y118" i="4"/>
  <c r="Y116" i="4"/>
  <c r="Y114" i="4"/>
  <c r="Y112" i="4"/>
  <c r="Y110" i="4"/>
  <c r="Y108" i="4"/>
  <c r="Y106" i="4"/>
  <c r="Y104" i="4"/>
  <c r="Y102" i="4"/>
  <c r="Y100" i="4"/>
  <c r="Y98" i="4"/>
  <c r="Y96" i="4"/>
  <c r="Y94" i="4"/>
  <c r="Y92" i="4"/>
  <c r="Y90" i="4"/>
  <c r="Y88" i="4"/>
  <c r="Y86" i="4"/>
  <c r="Y84" i="4"/>
  <c r="Y82" i="4"/>
  <c r="Y80" i="4"/>
  <c r="Y78" i="4"/>
  <c r="Y76" i="4"/>
  <c r="Y74" i="4"/>
  <c r="Y72" i="4"/>
  <c r="Y70" i="4"/>
  <c r="Y68" i="4"/>
  <c r="Y66" i="4"/>
  <c r="Y64" i="4"/>
  <c r="Y62" i="4"/>
  <c r="Y60" i="4"/>
  <c r="Y58" i="4"/>
  <c r="Y56" i="4"/>
  <c r="Y54" i="4"/>
  <c r="Y52" i="4"/>
  <c r="Y50" i="4"/>
  <c r="Y48" i="4"/>
  <c r="Y46" i="4"/>
  <c r="Y44" i="4"/>
  <c r="Y42" i="4"/>
  <c r="Y40" i="4"/>
  <c r="Y38" i="4"/>
  <c r="Y36" i="4"/>
  <c r="Y34" i="4"/>
  <c r="Y32" i="4"/>
  <c r="Y30" i="4"/>
  <c r="Y28" i="4"/>
  <c r="Y26" i="4"/>
  <c r="Y24" i="4"/>
  <c r="Y22" i="4"/>
  <c r="Y20" i="4"/>
  <c r="Y18" i="4"/>
  <c r="Y16" i="4"/>
  <c r="Y14" i="4"/>
  <c r="Y12" i="4"/>
  <c r="Y10" i="4"/>
  <c r="Y8" i="4"/>
  <c r="Y207" i="4"/>
  <c r="Y205" i="4"/>
  <c r="Y203" i="4"/>
  <c r="Y201" i="4"/>
  <c r="Y199" i="4"/>
  <c r="Y197" i="4"/>
  <c r="Y195" i="4"/>
  <c r="Y193" i="4"/>
  <c r="Y191" i="4"/>
  <c r="Y189" i="4"/>
  <c r="Y187" i="4"/>
  <c r="Y185" i="4"/>
  <c r="Y183" i="4"/>
  <c r="Y181" i="4"/>
  <c r="Y179" i="4"/>
  <c r="Y177" i="4"/>
  <c r="Y175" i="4"/>
  <c r="Y173" i="4"/>
  <c r="Y171" i="4"/>
  <c r="Y169" i="4"/>
  <c r="Y167" i="4"/>
  <c r="Y165" i="4"/>
  <c r="Y163" i="4"/>
  <c r="Y161" i="4"/>
  <c r="Y159" i="4"/>
  <c r="Y157" i="4"/>
  <c r="Y155" i="4"/>
  <c r="Y153" i="4"/>
  <c r="Y151" i="4"/>
  <c r="Y149" i="4"/>
  <c r="Y147" i="4"/>
  <c r="Y145" i="4"/>
  <c r="Y143" i="4"/>
  <c r="Y141" i="4"/>
  <c r="Y139" i="4"/>
  <c r="Y137" i="4"/>
  <c r="Y135" i="4"/>
  <c r="Y133" i="4"/>
  <c r="Y131" i="4"/>
  <c r="Y129" i="4"/>
  <c r="Y127" i="4"/>
  <c r="Y125" i="4"/>
  <c r="Y123" i="4"/>
  <c r="Y121" i="4"/>
  <c r="Y119" i="4"/>
  <c r="Y117" i="4"/>
  <c r="Y115" i="4"/>
  <c r="Y113" i="4"/>
  <c r="Y111" i="4"/>
  <c r="Y109" i="4"/>
  <c r="Y107" i="4"/>
  <c r="Y105" i="4"/>
  <c r="Y103" i="4"/>
  <c r="Y101" i="4"/>
  <c r="Y99" i="4"/>
  <c r="Y97" i="4"/>
  <c r="Y95" i="4"/>
  <c r="Y93" i="4"/>
  <c r="Y91" i="4"/>
  <c r="Y89" i="4"/>
  <c r="Y87" i="4"/>
  <c r="Y85" i="4"/>
  <c r="Y83" i="4"/>
  <c r="Y81" i="4"/>
  <c r="Y79" i="4"/>
  <c r="Y77" i="4"/>
  <c r="Y75" i="4"/>
  <c r="Y73" i="4"/>
  <c r="Y71" i="4"/>
  <c r="Y69" i="4"/>
  <c r="Y67" i="4"/>
  <c r="Y65" i="4"/>
  <c r="Y63" i="4"/>
  <c r="Y61" i="4"/>
  <c r="Y59" i="4"/>
  <c r="Y57" i="4"/>
  <c r="Y55" i="4"/>
  <c r="Y53" i="4"/>
  <c r="Y51" i="4"/>
  <c r="Y49" i="4"/>
  <c r="Y47" i="4"/>
  <c r="Y45" i="4"/>
  <c r="Y43" i="4"/>
  <c r="Y41" i="4"/>
  <c r="Y39" i="4"/>
  <c r="Y37" i="4"/>
  <c r="Y35" i="4"/>
  <c r="Y33" i="4"/>
  <c r="Y31" i="4"/>
  <c r="Y29" i="4"/>
  <c r="Y27" i="4"/>
  <c r="Y25" i="4"/>
  <c r="Y23" i="4"/>
  <c r="Y21" i="4"/>
  <c r="Y19" i="4"/>
  <c r="Y17" i="4"/>
  <c r="Y15" i="4"/>
  <c r="Y13" i="4"/>
  <c r="Y11" i="4"/>
  <c r="Y9" i="4"/>
  <c r="AG206" i="4"/>
  <c r="AG204" i="4"/>
  <c r="AG202" i="4"/>
  <c r="AG200" i="4"/>
  <c r="AG198" i="4"/>
  <c r="AG196" i="4"/>
  <c r="AG194" i="4"/>
  <c r="AG192" i="4"/>
  <c r="AG190" i="4"/>
  <c r="AG188" i="4"/>
  <c r="AG186" i="4"/>
  <c r="AG184" i="4"/>
  <c r="AG182" i="4"/>
  <c r="AG180" i="4"/>
  <c r="AG178" i="4"/>
  <c r="AG176" i="4"/>
  <c r="AG174" i="4"/>
  <c r="AG172" i="4"/>
  <c r="AG170" i="4"/>
  <c r="AG168" i="4"/>
  <c r="AG166" i="4"/>
  <c r="AG164" i="4"/>
  <c r="AG162" i="4"/>
  <c r="AG160" i="4"/>
  <c r="AG158" i="4"/>
  <c r="AG156" i="4"/>
  <c r="AG154" i="4"/>
  <c r="AG152" i="4"/>
  <c r="AG150" i="4"/>
  <c r="AG148" i="4"/>
  <c r="AG146" i="4"/>
  <c r="AG144" i="4"/>
  <c r="AG142" i="4"/>
  <c r="AG140" i="4"/>
  <c r="AG138" i="4"/>
  <c r="AG136" i="4"/>
  <c r="AG134" i="4"/>
  <c r="AG132" i="4"/>
  <c r="AG130" i="4"/>
  <c r="AG128" i="4"/>
  <c r="AG126" i="4"/>
  <c r="AG124" i="4"/>
  <c r="AG122" i="4"/>
  <c r="AG120" i="4"/>
  <c r="AG118" i="4"/>
  <c r="AG116" i="4"/>
  <c r="AG114" i="4"/>
  <c r="AG112" i="4"/>
  <c r="AG110" i="4"/>
  <c r="AG108" i="4"/>
  <c r="AG106" i="4"/>
  <c r="AG104" i="4"/>
  <c r="AG102" i="4"/>
  <c r="AG100" i="4"/>
  <c r="AG98" i="4"/>
  <c r="AG96" i="4"/>
  <c r="AG94" i="4"/>
  <c r="AG92" i="4"/>
  <c r="AG90" i="4"/>
  <c r="AG88" i="4"/>
  <c r="AG86" i="4"/>
  <c r="AG84" i="4"/>
  <c r="AG82" i="4"/>
  <c r="AG80" i="4"/>
  <c r="AG78" i="4"/>
  <c r="AG76" i="4"/>
  <c r="AG74" i="4"/>
  <c r="AG72" i="4"/>
  <c r="AG70" i="4"/>
  <c r="AG68" i="4"/>
  <c r="AG66" i="4"/>
  <c r="AG64" i="4"/>
  <c r="AG62" i="4"/>
  <c r="AG60" i="4"/>
  <c r="AG58" i="4"/>
  <c r="AG56" i="4"/>
  <c r="AG54" i="4"/>
  <c r="AG52" i="4"/>
  <c r="AG50" i="4"/>
  <c r="AG48" i="4"/>
  <c r="AG46" i="4"/>
  <c r="AG44" i="4"/>
  <c r="AG42" i="4"/>
  <c r="AG40" i="4"/>
  <c r="AG38" i="4"/>
  <c r="AG36" i="4"/>
  <c r="AG34" i="4"/>
  <c r="AG32" i="4"/>
  <c r="AG30" i="4"/>
  <c r="AG28" i="4"/>
  <c r="AG26" i="4"/>
  <c r="AG24" i="4"/>
  <c r="AG22" i="4"/>
  <c r="AG20" i="4"/>
  <c r="AG18" i="4"/>
  <c r="AG16" i="4"/>
  <c r="AG14" i="4"/>
  <c r="AG12" i="4"/>
  <c r="AG10" i="4"/>
  <c r="AG8" i="4"/>
  <c r="AG207" i="4"/>
  <c r="AG205" i="4"/>
  <c r="AG203" i="4"/>
  <c r="AG201" i="4"/>
  <c r="AG199" i="4"/>
  <c r="AG197" i="4"/>
  <c r="AG195" i="4"/>
  <c r="AG193" i="4"/>
  <c r="AG191" i="4"/>
  <c r="AG189" i="4"/>
  <c r="AG187" i="4"/>
  <c r="AG185" i="4"/>
  <c r="AG183" i="4"/>
  <c r="AG181" i="4"/>
  <c r="AG179" i="4"/>
  <c r="AG177" i="4"/>
  <c r="AG175" i="4"/>
  <c r="AG173" i="4"/>
  <c r="AG171" i="4"/>
  <c r="AG169" i="4"/>
  <c r="AG167" i="4"/>
  <c r="AG165" i="4"/>
  <c r="AG163" i="4"/>
  <c r="AG161" i="4"/>
  <c r="AG159" i="4"/>
  <c r="AG157" i="4"/>
  <c r="AG155" i="4"/>
  <c r="AG153" i="4"/>
  <c r="AG151" i="4"/>
  <c r="AG149" i="4"/>
  <c r="AG147" i="4"/>
  <c r="AG145" i="4"/>
  <c r="AG143" i="4"/>
  <c r="AG141" i="4"/>
  <c r="AG139" i="4"/>
  <c r="AG137" i="4"/>
  <c r="AG135" i="4"/>
  <c r="AG133" i="4"/>
  <c r="AG131" i="4"/>
  <c r="AG129" i="4"/>
  <c r="AG127" i="4"/>
  <c r="AG125" i="4"/>
  <c r="AG123" i="4"/>
  <c r="AG121" i="4"/>
  <c r="AG119" i="4"/>
  <c r="AG117" i="4"/>
  <c r="AG115" i="4"/>
  <c r="AG113" i="4"/>
  <c r="AG111" i="4"/>
  <c r="AG109" i="4"/>
  <c r="AG107" i="4"/>
  <c r="AG105" i="4"/>
  <c r="AG103" i="4"/>
  <c r="AG101" i="4"/>
  <c r="AG99" i="4"/>
  <c r="AG97" i="4"/>
  <c r="AG95" i="4"/>
  <c r="AG93" i="4"/>
  <c r="AG91" i="4"/>
  <c r="AG89" i="4"/>
  <c r="AG87" i="4"/>
  <c r="AG85" i="4"/>
  <c r="AG83" i="4"/>
  <c r="AG81" i="4"/>
  <c r="AG79" i="4"/>
  <c r="AG77" i="4"/>
  <c r="AG75" i="4"/>
  <c r="AG73" i="4"/>
  <c r="AG71" i="4"/>
  <c r="AG69" i="4"/>
  <c r="AG67" i="4"/>
  <c r="AG65" i="4"/>
  <c r="AG63" i="4"/>
  <c r="AG61" i="4"/>
  <c r="AG59" i="4"/>
  <c r="AG57" i="4"/>
  <c r="AG55" i="4"/>
  <c r="AG53" i="4"/>
  <c r="AG51" i="4"/>
  <c r="AG49" i="4"/>
  <c r="AG47" i="4"/>
  <c r="AG45" i="4"/>
  <c r="AG43" i="4"/>
  <c r="AG41" i="4"/>
  <c r="AG39" i="4"/>
  <c r="AG37" i="4"/>
  <c r="AG35" i="4"/>
  <c r="AG33" i="4"/>
  <c r="AG31" i="4"/>
  <c r="AG29" i="4"/>
  <c r="AG27" i="4"/>
  <c r="AG25" i="4"/>
  <c r="AG23" i="4"/>
  <c r="AG21" i="4"/>
  <c r="AG19" i="4"/>
  <c r="AG17" i="4"/>
  <c r="AG15" i="4"/>
  <c r="AG13" i="4"/>
  <c r="AG11" i="4"/>
  <c r="AG9" i="4"/>
  <c r="AK206" i="4"/>
  <c r="AK204" i="4"/>
  <c r="AK202" i="4"/>
  <c r="AK200" i="4"/>
  <c r="AK198" i="4"/>
  <c r="AK196" i="4"/>
  <c r="AK194" i="4"/>
  <c r="AK192" i="4"/>
  <c r="AK190" i="4"/>
  <c r="AK188" i="4"/>
  <c r="AK186" i="4"/>
  <c r="AK184" i="4"/>
  <c r="AK182" i="4"/>
  <c r="AK180" i="4"/>
  <c r="AK178" i="4"/>
  <c r="AK176" i="4"/>
  <c r="AK174" i="4"/>
  <c r="AK172" i="4"/>
  <c r="AK170" i="4"/>
  <c r="AK168" i="4"/>
  <c r="AK166" i="4"/>
  <c r="AK164" i="4"/>
  <c r="AK162" i="4"/>
  <c r="AK160" i="4"/>
  <c r="AK158" i="4"/>
  <c r="AK156" i="4"/>
  <c r="AK154" i="4"/>
  <c r="AK152" i="4"/>
  <c r="AK150" i="4"/>
  <c r="AK148" i="4"/>
  <c r="AK146" i="4"/>
  <c r="AK144" i="4"/>
  <c r="AK142" i="4"/>
  <c r="AK140" i="4"/>
  <c r="AK138" i="4"/>
  <c r="AK136" i="4"/>
  <c r="AK134" i="4"/>
  <c r="AK132" i="4"/>
  <c r="AK130" i="4"/>
  <c r="AK128" i="4"/>
  <c r="AK126" i="4"/>
  <c r="AK124" i="4"/>
  <c r="AK122" i="4"/>
  <c r="AK120" i="4"/>
  <c r="AK118" i="4"/>
  <c r="AK116" i="4"/>
  <c r="AK114" i="4"/>
  <c r="AK112" i="4"/>
  <c r="AK110" i="4"/>
  <c r="AK108" i="4"/>
  <c r="AK106" i="4"/>
  <c r="AK104" i="4"/>
  <c r="AK102" i="4"/>
  <c r="AK100" i="4"/>
  <c r="AK98" i="4"/>
  <c r="AK96" i="4"/>
  <c r="AK94" i="4"/>
  <c r="AK92" i="4"/>
  <c r="AK90" i="4"/>
  <c r="AK88" i="4"/>
  <c r="AK86" i="4"/>
  <c r="AK84" i="4"/>
  <c r="AK82" i="4"/>
  <c r="AK80" i="4"/>
  <c r="AK78" i="4"/>
  <c r="AK76" i="4"/>
  <c r="AK74" i="4"/>
  <c r="AK72" i="4"/>
  <c r="AK70" i="4"/>
  <c r="AK68" i="4"/>
  <c r="AK66" i="4"/>
  <c r="AK64" i="4"/>
  <c r="AK62" i="4"/>
  <c r="AK60" i="4"/>
  <c r="AK58" i="4"/>
  <c r="AK56" i="4"/>
  <c r="AK54" i="4"/>
  <c r="AK52" i="4"/>
  <c r="AK50" i="4"/>
  <c r="AK48" i="4"/>
  <c r="AK46" i="4"/>
  <c r="AK44" i="4"/>
  <c r="AK42" i="4"/>
  <c r="AK40" i="4"/>
  <c r="AK38" i="4"/>
  <c r="AK36" i="4"/>
  <c r="AK34" i="4"/>
  <c r="AK32" i="4"/>
  <c r="AK30" i="4"/>
  <c r="AK28" i="4"/>
  <c r="AK26" i="4"/>
  <c r="AK24" i="4"/>
  <c r="AK22" i="4"/>
  <c r="AK20" i="4"/>
  <c r="AK18" i="4"/>
  <c r="AK16" i="4"/>
  <c r="AK14" i="4"/>
  <c r="AK12" i="4"/>
  <c r="AK10" i="4"/>
  <c r="AK8" i="4"/>
  <c r="AK207" i="4"/>
  <c r="AK205" i="4"/>
  <c r="AK203" i="4"/>
  <c r="AK201" i="4"/>
  <c r="AK199" i="4"/>
  <c r="AK197" i="4"/>
  <c r="AK195" i="4"/>
  <c r="AK193" i="4"/>
  <c r="AK191" i="4"/>
  <c r="AK189" i="4"/>
  <c r="AK187" i="4"/>
  <c r="AK185" i="4"/>
  <c r="AK183" i="4"/>
  <c r="AK181" i="4"/>
  <c r="AK179" i="4"/>
  <c r="AK177" i="4"/>
  <c r="AK175" i="4"/>
  <c r="AK173" i="4"/>
  <c r="AK171" i="4"/>
  <c r="AK169" i="4"/>
  <c r="AK167" i="4"/>
  <c r="AK165" i="4"/>
  <c r="AK163" i="4"/>
  <c r="AK161" i="4"/>
  <c r="AK159" i="4"/>
  <c r="AK157" i="4"/>
  <c r="AK155" i="4"/>
  <c r="AK153" i="4"/>
  <c r="AK151" i="4"/>
  <c r="AK149" i="4"/>
  <c r="AK147" i="4"/>
  <c r="AK145" i="4"/>
  <c r="AK143" i="4"/>
  <c r="AK141" i="4"/>
  <c r="AK139" i="4"/>
  <c r="AK137" i="4"/>
  <c r="AK135" i="4"/>
  <c r="AK133" i="4"/>
  <c r="AK131" i="4"/>
  <c r="AK129" i="4"/>
  <c r="AK127" i="4"/>
  <c r="AK125" i="4"/>
  <c r="AK123" i="4"/>
  <c r="AK121" i="4"/>
  <c r="AK119" i="4"/>
  <c r="AK117" i="4"/>
  <c r="AK115" i="4"/>
  <c r="AK113" i="4"/>
  <c r="AK111" i="4"/>
  <c r="AK109" i="4"/>
  <c r="AK107" i="4"/>
  <c r="AK105" i="4"/>
  <c r="AK103" i="4"/>
  <c r="AK101" i="4"/>
  <c r="AK99" i="4"/>
  <c r="AK97" i="4"/>
  <c r="AK95" i="4"/>
  <c r="AK93" i="4"/>
  <c r="AK91" i="4"/>
  <c r="AK89" i="4"/>
  <c r="AK87" i="4"/>
  <c r="AK85" i="4"/>
  <c r="AK83" i="4"/>
  <c r="AK81" i="4"/>
  <c r="AK79" i="4"/>
  <c r="AK77" i="4"/>
  <c r="AK75" i="4"/>
  <c r="AK73" i="4"/>
  <c r="AK71" i="4"/>
  <c r="AK69" i="4"/>
  <c r="AK67" i="4"/>
  <c r="AK65" i="4"/>
  <c r="AK63" i="4"/>
  <c r="AK61" i="4"/>
  <c r="AK59" i="4"/>
  <c r="AK57" i="4"/>
  <c r="AK55" i="4"/>
  <c r="AK53" i="4"/>
  <c r="AK51" i="4"/>
  <c r="AK49" i="4"/>
  <c r="AK47" i="4"/>
  <c r="AK45" i="4"/>
  <c r="AK43" i="4"/>
  <c r="AK41" i="4"/>
  <c r="AK39" i="4"/>
  <c r="AK37" i="4"/>
  <c r="AK35" i="4"/>
  <c r="AK33" i="4"/>
  <c r="AK31" i="4"/>
  <c r="AK29" i="4"/>
  <c r="AK27" i="4"/>
  <c r="AK25" i="4"/>
  <c r="AK23" i="4"/>
  <c r="AK21" i="4"/>
  <c r="AK19" i="4"/>
  <c r="AK17" i="4"/>
  <c r="AK15" i="4"/>
  <c r="AK13" i="4"/>
  <c r="AK11" i="4"/>
  <c r="AK9" i="4"/>
  <c r="AO206" i="4"/>
  <c r="AO204" i="4"/>
  <c r="AO202" i="4"/>
  <c r="AO200" i="4"/>
  <c r="AO198" i="4"/>
  <c r="AO196" i="4"/>
  <c r="AO194" i="4"/>
  <c r="AO192" i="4"/>
  <c r="AO190" i="4"/>
  <c r="AO188" i="4"/>
  <c r="AO186" i="4"/>
  <c r="AO184" i="4"/>
  <c r="AO182" i="4"/>
  <c r="AO180" i="4"/>
  <c r="AO178" i="4"/>
  <c r="AO176" i="4"/>
  <c r="AO174" i="4"/>
  <c r="AO172" i="4"/>
  <c r="AO170" i="4"/>
  <c r="AO168" i="4"/>
  <c r="AO166" i="4"/>
  <c r="AO164" i="4"/>
  <c r="AO162" i="4"/>
  <c r="AO160" i="4"/>
  <c r="AO158" i="4"/>
  <c r="AO156" i="4"/>
  <c r="AO154" i="4"/>
  <c r="AO152" i="4"/>
  <c r="AO150" i="4"/>
  <c r="AO148" i="4"/>
  <c r="AO146" i="4"/>
  <c r="AO144" i="4"/>
  <c r="AO142" i="4"/>
  <c r="AO140" i="4"/>
  <c r="AO138" i="4"/>
  <c r="AO136" i="4"/>
  <c r="AO134" i="4"/>
  <c r="AO132" i="4"/>
  <c r="AO130" i="4"/>
  <c r="AO128" i="4"/>
  <c r="AO126" i="4"/>
  <c r="AO124" i="4"/>
  <c r="AO122" i="4"/>
  <c r="AO120" i="4"/>
  <c r="AO118" i="4"/>
  <c r="AO116" i="4"/>
  <c r="AO114" i="4"/>
  <c r="AO112" i="4"/>
  <c r="AO110" i="4"/>
  <c r="AO108" i="4"/>
  <c r="AO106" i="4"/>
  <c r="AO104" i="4"/>
  <c r="AO102" i="4"/>
  <c r="AO100" i="4"/>
  <c r="AO98" i="4"/>
  <c r="AO96" i="4"/>
  <c r="AO94" i="4"/>
  <c r="AO92" i="4"/>
  <c r="AO90" i="4"/>
  <c r="AO88" i="4"/>
  <c r="AO86" i="4"/>
  <c r="AO84" i="4"/>
  <c r="AO82" i="4"/>
  <c r="AO80" i="4"/>
  <c r="AO78" i="4"/>
  <c r="AO76" i="4"/>
  <c r="AO74" i="4"/>
  <c r="AO72" i="4"/>
  <c r="AO70" i="4"/>
  <c r="AO68" i="4"/>
  <c r="AO66" i="4"/>
  <c r="AO64" i="4"/>
  <c r="AO62" i="4"/>
  <c r="AO60" i="4"/>
  <c r="AO58" i="4"/>
  <c r="AO56" i="4"/>
  <c r="AO54" i="4"/>
  <c r="AO52" i="4"/>
  <c r="AO50" i="4"/>
  <c r="AO48" i="4"/>
  <c r="AO46" i="4"/>
  <c r="AO44" i="4"/>
  <c r="AO42" i="4"/>
  <c r="AO40" i="4"/>
  <c r="AO38" i="4"/>
  <c r="AO36" i="4"/>
  <c r="AO34" i="4"/>
  <c r="AO32" i="4"/>
  <c r="AO30" i="4"/>
  <c r="AO28" i="4"/>
  <c r="AO26" i="4"/>
  <c r="AO24" i="4"/>
  <c r="AO22" i="4"/>
  <c r="AO20" i="4"/>
  <c r="AO18" i="4"/>
  <c r="AO16" i="4"/>
  <c r="AO14" i="4"/>
  <c r="AO12" i="4"/>
  <c r="AO10" i="4"/>
  <c r="AO8" i="4"/>
  <c r="AO207" i="4"/>
  <c r="AO205" i="4"/>
  <c r="AO203" i="4"/>
  <c r="AO201" i="4"/>
  <c r="AO199" i="4"/>
  <c r="AO197" i="4"/>
  <c r="AO195" i="4"/>
  <c r="AO193" i="4"/>
  <c r="AO191" i="4"/>
  <c r="AO189" i="4"/>
  <c r="AO187" i="4"/>
  <c r="AO185" i="4"/>
  <c r="AO183" i="4"/>
  <c r="AO181" i="4"/>
  <c r="AO179" i="4"/>
  <c r="AO177" i="4"/>
  <c r="AO175" i="4"/>
  <c r="AO173" i="4"/>
  <c r="AO171" i="4"/>
  <c r="AO169" i="4"/>
  <c r="AO167" i="4"/>
  <c r="AO165" i="4"/>
  <c r="AO163" i="4"/>
  <c r="AO161" i="4"/>
  <c r="AO159" i="4"/>
  <c r="AO157" i="4"/>
  <c r="AO155" i="4"/>
  <c r="AO153" i="4"/>
  <c r="AO151" i="4"/>
  <c r="AO149" i="4"/>
  <c r="AO147" i="4"/>
  <c r="AO145" i="4"/>
  <c r="AO143" i="4"/>
  <c r="AO141" i="4"/>
  <c r="AO139" i="4"/>
  <c r="AO137" i="4"/>
  <c r="AO135" i="4"/>
  <c r="AO133" i="4"/>
  <c r="AO131" i="4"/>
  <c r="AO129" i="4"/>
  <c r="AO127" i="4"/>
  <c r="AO125" i="4"/>
  <c r="AO123" i="4"/>
  <c r="AO121" i="4"/>
  <c r="AO119" i="4"/>
  <c r="AO117" i="4"/>
  <c r="AO115" i="4"/>
  <c r="AO113" i="4"/>
  <c r="AO111" i="4"/>
  <c r="AO109" i="4"/>
  <c r="AO107" i="4"/>
  <c r="AO105" i="4"/>
  <c r="AO103" i="4"/>
  <c r="AO101" i="4"/>
  <c r="AO99" i="4"/>
  <c r="AO97" i="4"/>
  <c r="AO95" i="4"/>
  <c r="AO93" i="4"/>
  <c r="AO91" i="4"/>
  <c r="AO89" i="4"/>
  <c r="AO87" i="4"/>
  <c r="AO85" i="4"/>
  <c r="AO83" i="4"/>
  <c r="AO81" i="4"/>
  <c r="AO79" i="4"/>
  <c r="AO77" i="4"/>
  <c r="AO75" i="4"/>
  <c r="AO73" i="4"/>
  <c r="AO71" i="4"/>
  <c r="AO69" i="4"/>
  <c r="AO67" i="4"/>
  <c r="AO65" i="4"/>
  <c r="AO63" i="4"/>
  <c r="AO61" i="4"/>
  <c r="AO59" i="4"/>
  <c r="AO57" i="4"/>
  <c r="AO55" i="4"/>
  <c r="AO53" i="4"/>
  <c r="AO51" i="4"/>
  <c r="AO49" i="4"/>
  <c r="AO47" i="4"/>
  <c r="AO45" i="4"/>
  <c r="AO43" i="4"/>
  <c r="AO41" i="4"/>
  <c r="AO39" i="4"/>
  <c r="AO37" i="4"/>
  <c r="AO35" i="4"/>
  <c r="AO33" i="4"/>
  <c r="AO31" i="4"/>
  <c r="AO29" i="4"/>
  <c r="AO27" i="4"/>
  <c r="AO25" i="4"/>
  <c r="AO23" i="4"/>
  <c r="AO21" i="4"/>
  <c r="AO19" i="4"/>
  <c r="AO17" i="4"/>
  <c r="AO15" i="4"/>
  <c r="AO13" i="4"/>
  <c r="AO11" i="4"/>
  <c r="AO9" i="4"/>
  <c r="AS206" i="4"/>
  <c r="AS204" i="4"/>
  <c r="AS202" i="4"/>
  <c r="AS200" i="4"/>
  <c r="AS198" i="4"/>
  <c r="AS196" i="4"/>
  <c r="AS194" i="4"/>
  <c r="AS192" i="4"/>
  <c r="AS190" i="4"/>
  <c r="AS188" i="4"/>
  <c r="AS186" i="4"/>
  <c r="AS184" i="4"/>
  <c r="AS182" i="4"/>
  <c r="AS180" i="4"/>
  <c r="AS178" i="4"/>
  <c r="AS176" i="4"/>
  <c r="AS174" i="4"/>
  <c r="AS172" i="4"/>
  <c r="AS170" i="4"/>
  <c r="AS168" i="4"/>
  <c r="AS166" i="4"/>
  <c r="AS164" i="4"/>
  <c r="AS162" i="4"/>
  <c r="AS160" i="4"/>
  <c r="AS158" i="4"/>
  <c r="AS156" i="4"/>
  <c r="AS154" i="4"/>
  <c r="AS152" i="4"/>
  <c r="AS150" i="4"/>
  <c r="AS148" i="4"/>
  <c r="AS146" i="4"/>
  <c r="AS144" i="4"/>
  <c r="AS142" i="4"/>
  <c r="AS140" i="4"/>
  <c r="AS138" i="4"/>
  <c r="AS136" i="4"/>
  <c r="AS134" i="4"/>
  <c r="AS132" i="4"/>
  <c r="AS130" i="4"/>
  <c r="AS128" i="4"/>
  <c r="AS126" i="4"/>
  <c r="AS124" i="4"/>
  <c r="AS122" i="4"/>
  <c r="AS120" i="4"/>
  <c r="AS118" i="4"/>
  <c r="AS116" i="4"/>
  <c r="AS114" i="4"/>
  <c r="AS112" i="4"/>
  <c r="AS110" i="4"/>
  <c r="AS108" i="4"/>
  <c r="AS106" i="4"/>
  <c r="AS104" i="4"/>
  <c r="AS102" i="4"/>
  <c r="AS100" i="4"/>
  <c r="AS98" i="4"/>
  <c r="AS96" i="4"/>
  <c r="AS94" i="4"/>
  <c r="AS92" i="4"/>
  <c r="AS90" i="4"/>
  <c r="AS88" i="4"/>
  <c r="AS86" i="4"/>
  <c r="AS84" i="4"/>
  <c r="AS82" i="4"/>
  <c r="AS80" i="4"/>
  <c r="AS78" i="4"/>
  <c r="AS76" i="4"/>
  <c r="AS74" i="4"/>
  <c r="AS72" i="4"/>
  <c r="AS70" i="4"/>
  <c r="AS68" i="4"/>
  <c r="AS66" i="4"/>
  <c r="AS64" i="4"/>
  <c r="AS62" i="4"/>
  <c r="AS60" i="4"/>
  <c r="AS58" i="4"/>
  <c r="AS56" i="4"/>
  <c r="AS54" i="4"/>
  <c r="AS52" i="4"/>
  <c r="AS50" i="4"/>
  <c r="AS48" i="4"/>
  <c r="AS46" i="4"/>
  <c r="AS44" i="4"/>
  <c r="AS42" i="4"/>
  <c r="AS40" i="4"/>
  <c r="AS38" i="4"/>
  <c r="AS36" i="4"/>
  <c r="AS34" i="4"/>
  <c r="AS32" i="4"/>
  <c r="AS30" i="4"/>
  <c r="AS28" i="4"/>
  <c r="AS26" i="4"/>
  <c r="AS24" i="4"/>
  <c r="AS22" i="4"/>
  <c r="AS20" i="4"/>
  <c r="AS18" i="4"/>
  <c r="AS16" i="4"/>
  <c r="AS14" i="4"/>
  <c r="AS12" i="4"/>
  <c r="AS10" i="4"/>
  <c r="AS8" i="4"/>
  <c r="AS207" i="4"/>
  <c r="AS205" i="4"/>
  <c r="AS203" i="4"/>
  <c r="AS201" i="4"/>
  <c r="AS199" i="4"/>
  <c r="AS197" i="4"/>
  <c r="AS195" i="4"/>
  <c r="AS193" i="4"/>
  <c r="AS191" i="4"/>
  <c r="AS189" i="4"/>
  <c r="AS187" i="4"/>
  <c r="AS185" i="4"/>
  <c r="AS183" i="4"/>
  <c r="AS181" i="4"/>
  <c r="AS179" i="4"/>
  <c r="AS177" i="4"/>
  <c r="AS175" i="4"/>
  <c r="AS173" i="4"/>
  <c r="AS171" i="4"/>
  <c r="AS169" i="4"/>
  <c r="AS167" i="4"/>
  <c r="AS165" i="4"/>
  <c r="AS163" i="4"/>
  <c r="AS161" i="4"/>
  <c r="AS159" i="4"/>
  <c r="AS157" i="4"/>
  <c r="AS155" i="4"/>
  <c r="AS153" i="4"/>
  <c r="AS151" i="4"/>
  <c r="AS149" i="4"/>
  <c r="AS147" i="4"/>
  <c r="AS145" i="4"/>
  <c r="AS143" i="4"/>
  <c r="AS141" i="4"/>
  <c r="AS139" i="4"/>
  <c r="AS137" i="4"/>
  <c r="AS135" i="4"/>
  <c r="AS133" i="4"/>
  <c r="AS131" i="4"/>
  <c r="AS129" i="4"/>
  <c r="AS127" i="4"/>
  <c r="AS125" i="4"/>
  <c r="AS123" i="4"/>
  <c r="AS121" i="4"/>
  <c r="AS119" i="4"/>
  <c r="AS117" i="4"/>
  <c r="AS115" i="4"/>
  <c r="AS113" i="4"/>
  <c r="AS111" i="4"/>
  <c r="AS109" i="4"/>
  <c r="AS107" i="4"/>
  <c r="AS105" i="4"/>
  <c r="AS103" i="4"/>
  <c r="AS101" i="4"/>
  <c r="AS99" i="4"/>
  <c r="AS97" i="4"/>
  <c r="AS95" i="4"/>
  <c r="AS93" i="4"/>
  <c r="AS91" i="4"/>
  <c r="AS89" i="4"/>
  <c r="AS87" i="4"/>
  <c r="AS85" i="4"/>
  <c r="AS83" i="4"/>
  <c r="AS81" i="4"/>
  <c r="AS79" i="4"/>
  <c r="AS77" i="4"/>
  <c r="AS75" i="4"/>
  <c r="AS73" i="4"/>
  <c r="AS71" i="4"/>
  <c r="AS69" i="4"/>
  <c r="AS67" i="4"/>
  <c r="AS65" i="4"/>
  <c r="AS63" i="4"/>
  <c r="AS61" i="4"/>
  <c r="AS59" i="4"/>
  <c r="AS57" i="4"/>
  <c r="AS55" i="4"/>
  <c r="AS53" i="4"/>
  <c r="AS51" i="4"/>
  <c r="AS49" i="4"/>
  <c r="AS47" i="4"/>
  <c r="AS45" i="4"/>
  <c r="AS43" i="4"/>
  <c r="AS41" i="4"/>
  <c r="AS39" i="4"/>
  <c r="AS37" i="4"/>
  <c r="AS35" i="4"/>
  <c r="AS33" i="4"/>
  <c r="AS31" i="4"/>
  <c r="AS29" i="4"/>
  <c r="AS27" i="4"/>
  <c r="AS25" i="4"/>
  <c r="AS23" i="4"/>
  <c r="AS21" i="4"/>
  <c r="AS19" i="4"/>
  <c r="AS17" i="4"/>
  <c r="AS15" i="4"/>
  <c r="AS13" i="4"/>
  <c r="AS11" i="4"/>
  <c r="AS9" i="4"/>
  <c r="AW207" i="4"/>
  <c r="AW206" i="4"/>
  <c r="AW204" i="4"/>
  <c r="AW202" i="4"/>
  <c r="AW200" i="4"/>
  <c r="AW198" i="4"/>
  <c r="AW196" i="4"/>
  <c r="AW194" i="4"/>
  <c r="AW192" i="4"/>
  <c r="AW190" i="4"/>
  <c r="AW188" i="4"/>
  <c r="AW186" i="4"/>
  <c r="AW184" i="4"/>
  <c r="AW182" i="4"/>
  <c r="AW180" i="4"/>
  <c r="AW205" i="4"/>
  <c r="AW201" i="4"/>
  <c r="AW197" i="4"/>
  <c r="AW193" i="4"/>
  <c r="AW189" i="4"/>
  <c r="AW185" i="4"/>
  <c r="AW181" i="4"/>
  <c r="AW178" i="4"/>
  <c r="AW176" i="4"/>
  <c r="AW174" i="4"/>
  <c r="AW172" i="4"/>
  <c r="AW170" i="4"/>
  <c r="AW168" i="4"/>
  <c r="AW166" i="4"/>
  <c r="AW164" i="4"/>
  <c r="AW162" i="4"/>
  <c r="AW160" i="4"/>
  <c r="AW158" i="4"/>
  <c r="AW156" i="4"/>
  <c r="AW154" i="4"/>
  <c r="AW152" i="4"/>
  <c r="AW150" i="4"/>
  <c r="AW148" i="4"/>
  <c r="AW146" i="4"/>
  <c r="AW144" i="4"/>
  <c r="AW142" i="4"/>
  <c r="AW140" i="4"/>
  <c r="AW138" i="4"/>
  <c r="AW136" i="4"/>
  <c r="AW134" i="4"/>
  <c r="AW132" i="4"/>
  <c r="AW130" i="4"/>
  <c r="AW128" i="4"/>
  <c r="AW126" i="4"/>
  <c r="AW124" i="4"/>
  <c r="AW122" i="4"/>
  <c r="AW120" i="4"/>
  <c r="AW118" i="4"/>
  <c r="AW116" i="4"/>
  <c r="AW114" i="4"/>
  <c r="AW112" i="4"/>
  <c r="AW110" i="4"/>
  <c r="AW108" i="4"/>
  <c r="AW106" i="4"/>
  <c r="AW104" i="4"/>
  <c r="AW102" i="4"/>
  <c r="AW100" i="4"/>
  <c r="AW98" i="4"/>
  <c r="AW96" i="4"/>
  <c r="AW94" i="4"/>
  <c r="AW92" i="4"/>
  <c r="AW90" i="4"/>
  <c r="AW88" i="4"/>
  <c r="AW86" i="4"/>
  <c r="AW84" i="4"/>
  <c r="AW82" i="4"/>
  <c r="AW80" i="4"/>
  <c r="AW78" i="4"/>
  <c r="AW76" i="4"/>
  <c r="AW74" i="4"/>
  <c r="AW72" i="4"/>
  <c r="AW70" i="4"/>
  <c r="AW68" i="4"/>
  <c r="AW66" i="4"/>
  <c r="AW64" i="4"/>
  <c r="AW62" i="4"/>
  <c r="AW60" i="4"/>
  <c r="AW58" i="4"/>
  <c r="AW56" i="4"/>
  <c r="AW54" i="4"/>
  <c r="AW52" i="4"/>
  <c r="AW50" i="4"/>
  <c r="AW48" i="4"/>
  <c r="AW46" i="4"/>
  <c r="AW44" i="4"/>
  <c r="AW42" i="4"/>
  <c r="AW40" i="4"/>
  <c r="AW38" i="4"/>
  <c r="AW36" i="4"/>
  <c r="AW34" i="4"/>
  <c r="AW32" i="4"/>
  <c r="AW30" i="4"/>
  <c r="AW28" i="4"/>
  <c r="AW26" i="4"/>
  <c r="AW24" i="4"/>
  <c r="AW22" i="4"/>
  <c r="AW20" i="4"/>
  <c r="AW18" i="4"/>
  <c r="AW16" i="4"/>
  <c r="AW14" i="4"/>
  <c r="AW12" i="4"/>
  <c r="AW10" i="4"/>
  <c r="AW8" i="4"/>
  <c r="AW203" i="4"/>
  <c r="AW199" i="4"/>
  <c r="AW195" i="4"/>
  <c r="AW191" i="4"/>
  <c r="AW187" i="4"/>
  <c r="AW183" i="4"/>
  <c r="AW179" i="4"/>
  <c r="AW177" i="4"/>
  <c r="AW175" i="4"/>
  <c r="AW173" i="4"/>
  <c r="AW171" i="4"/>
  <c r="AW169" i="4"/>
  <c r="AW167" i="4"/>
  <c r="AW165" i="4"/>
  <c r="AW163" i="4"/>
  <c r="AW161" i="4"/>
  <c r="AW159" i="4"/>
  <c r="AW157" i="4"/>
  <c r="AW155" i="4"/>
  <c r="AW153" i="4"/>
  <c r="AW151" i="4"/>
  <c r="AW149" i="4"/>
  <c r="AW147" i="4"/>
  <c r="AW145" i="4"/>
  <c r="AW143" i="4"/>
  <c r="AW141" i="4"/>
  <c r="AW139" i="4"/>
  <c r="AW137" i="4"/>
  <c r="AW135" i="4"/>
  <c r="AW133" i="4"/>
  <c r="AW131" i="4"/>
  <c r="AW129" i="4"/>
  <c r="AW127" i="4"/>
  <c r="AW125" i="4"/>
  <c r="AW123" i="4"/>
  <c r="AW121" i="4"/>
  <c r="AW119" i="4"/>
  <c r="AW117" i="4"/>
  <c r="AW115" i="4"/>
  <c r="AW113" i="4"/>
  <c r="AW111" i="4"/>
  <c r="AW109" i="4"/>
  <c r="AW107" i="4"/>
  <c r="AW105" i="4"/>
  <c r="AW103" i="4"/>
  <c r="AW101" i="4"/>
  <c r="AW99" i="4"/>
  <c r="AW97" i="4"/>
  <c r="AW95" i="4"/>
  <c r="AW93" i="4"/>
  <c r="AW91" i="4"/>
  <c r="AW89" i="4"/>
  <c r="AW87" i="4"/>
  <c r="AW85" i="4"/>
  <c r="AW83" i="4"/>
  <c r="AW81" i="4"/>
  <c r="AW79" i="4"/>
  <c r="AW77" i="4"/>
  <c r="AW75" i="4"/>
  <c r="AW73" i="4"/>
  <c r="AW71" i="4"/>
  <c r="AW69" i="4"/>
  <c r="AW67" i="4"/>
  <c r="AW65" i="4"/>
  <c r="AW63" i="4"/>
  <c r="AW61" i="4"/>
  <c r="AW59" i="4"/>
  <c r="AW57" i="4"/>
  <c r="AW55" i="4"/>
  <c r="AW53" i="4"/>
  <c r="AW51" i="4"/>
  <c r="AW49" i="4"/>
  <c r="AW47" i="4"/>
  <c r="AW45" i="4"/>
  <c r="AW43" i="4"/>
  <c r="AW41" i="4"/>
  <c r="AW39" i="4"/>
  <c r="AW37" i="4"/>
  <c r="AW35" i="4"/>
  <c r="AW33" i="4"/>
  <c r="AW31" i="4"/>
  <c r="AW29" i="4"/>
  <c r="AW27" i="4"/>
  <c r="AW25" i="4"/>
  <c r="AW23" i="4"/>
  <c r="AW21" i="4"/>
  <c r="AW19" i="4"/>
  <c r="AW17" i="4"/>
  <c r="AW15" i="4"/>
  <c r="AW13" i="4"/>
  <c r="AW11" i="4"/>
  <c r="AW9" i="4"/>
  <c r="BA207" i="4"/>
  <c r="BA205" i="4"/>
  <c r="BA203" i="4"/>
  <c r="BA201" i="4"/>
  <c r="BA199" i="4"/>
  <c r="BA197" i="4"/>
  <c r="BA195" i="4"/>
  <c r="BA193" i="4"/>
  <c r="BA191" i="4"/>
  <c r="BA189" i="4"/>
  <c r="BA187" i="4"/>
  <c r="BA185" i="4"/>
  <c r="BA183" i="4"/>
  <c r="BA181" i="4"/>
  <c r="BA179" i="4"/>
  <c r="BA177" i="4"/>
  <c r="BA175" i="4"/>
  <c r="BA173" i="4"/>
  <c r="BA171" i="4"/>
  <c r="BA169" i="4"/>
  <c r="BA167" i="4"/>
  <c r="BA165" i="4"/>
  <c r="BA163" i="4"/>
  <c r="BA161" i="4"/>
  <c r="BA159" i="4"/>
  <c r="BA157" i="4"/>
  <c r="BA155" i="4"/>
  <c r="BA153" i="4"/>
  <c r="BA151" i="4"/>
  <c r="BA149" i="4"/>
  <c r="BA147" i="4"/>
  <c r="BA145" i="4"/>
  <c r="BA143" i="4"/>
  <c r="BA141" i="4"/>
  <c r="BA139" i="4"/>
  <c r="BA137" i="4"/>
  <c r="BA135" i="4"/>
  <c r="BA133" i="4"/>
  <c r="BA131" i="4"/>
  <c r="BA129" i="4"/>
  <c r="BA127" i="4"/>
  <c r="BA125" i="4"/>
  <c r="BA123" i="4"/>
  <c r="BA121" i="4"/>
  <c r="BA119" i="4"/>
  <c r="BA117" i="4"/>
  <c r="BA115" i="4"/>
  <c r="BA113" i="4"/>
  <c r="BA111" i="4"/>
  <c r="BA109" i="4"/>
  <c r="BA107" i="4"/>
  <c r="BA105" i="4"/>
  <c r="BA103" i="4"/>
  <c r="BA101" i="4"/>
  <c r="BA99" i="4"/>
  <c r="BA97" i="4"/>
  <c r="BA95" i="4"/>
  <c r="BA93" i="4"/>
  <c r="BA91" i="4"/>
  <c r="BA89" i="4"/>
  <c r="BA87" i="4"/>
  <c r="BA85" i="4"/>
  <c r="BA83" i="4"/>
  <c r="BA81" i="4"/>
  <c r="BA79" i="4"/>
  <c r="BA77" i="4"/>
  <c r="BA75" i="4"/>
  <c r="BA73" i="4"/>
  <c r="BA71" i="4"/>
  <c r="BA69" i="4"/>
  <c r="BA67" i="4"/>
  <c r="BA65" i="4"/>
  <c r="BA63" i="4"/>
  <c r="BA61" i="4"/>
  <c r="BA59" i="4"/>
  <c r="BA57" i="4"/>
  <c r="BA55" i="4"/>
  <c r="BA53" i="4"/>
  <c r="BA51" i="4"/>
  <c r="BA49" i="4"/>
  <c r="BA47" i="4"/>
  <c r="BA45" i="4"/>
  <c r="BA43" i="4"/>
  <c r="BA41" i="4"/>
  <c r="BA39" i="4"/>
  <c r="BA37" i="4"/>
  <c r="BA35" i="4"/>
  <c r="BA33" i="4"/>
  <c r="BA31" i="4"/>
  <c r="BA29" i="4"/>
  <c r="BA27" i="4"/>
  <c r="BA25" i="4"/>
  <c r="BA23" i="4"/>
  <c r="BA21" i="4"/>
  <c r="BA19" i="4"/>
  <c r="BA17" i="4"/>
  <c r="BA15" i="4"/>
  <c r="BA13" i="4"/>
  <c r="BA11" i="4"/>
  <c r="BA9" i="4"/>
  <c r="BA206" i="4"/>
  <c r="BA204" i="4"/>
  <c r="BA202" i="4"/>
  <c r="BA200" i="4"/>
  <c r="BA198" i="4"/>
  <c r="BA196" i="4"/>
  <c r="BA194" i="4"/>
  <c r="BA192" i="4"/>
  <c r="BA190" i="4"/>
  <c r="BA188" i="4"/>
  <c r="BA186" i="4"/>
  <c r="BA184" i="4"/>
  <c r="BA182" i="4"/>
  <c r="BA180" i="4"/>
  <c r="BA178" i="4"/>
  <c r="BA176" i="4"/>
  <c r="BA174" i="4"/>
  <c r="BA172" i="4"/>
  <c r="BA170" i="4"/>
  <c r="BA168" i="4"/>
  <c r="BA166" i="4"/>
  <c r="BA164" i="4"/>
  <c r="BA162" i="4"/>
  <c r="BA160" i="4"/>
  <c r="BA158" i="4"/>
  <c r="BA156" i="4"/>
  <c r="BA154" i="4"/>
  <c r="BA152" i="4"/>
  <c r="BA150" i="4"/>
  <c r="BA148" i="4"/>
  <c r="BA146" i="4"/>
  <c r="BA144" i="4"/>
  <c r="BA142" i="4"/>
  <c r="BA140" i="4"/>
  <c r="BA138" i="4"/>
  <c r="BA136" i="4"/>
  <c r="BA134" i="4"/>
  <c r="BA132" i="4"/>
  <c r="BA130" i="4"/>
  <c r="BA128" i="4"/>
  <c r="BA126" i="4"/>
  <c r="BA124" i="4"/>
  <c r="BA122" i="4"/>
  <c r="BA120" i="4"/>
  <c r="BA118" i="4"/>
  <c r="BA116" i="4"/>
  <c r="BA114" i="4"/>
  <c r="BA112" i="4"/>
  <c r="BA110" i="4"/>
  <c r="BA108" i="4"/>
  <c r="BA106" i="4"/>
  <c r="BA104" i="4"/>
  <c r="BA102" i="4"/>
  <c r="BA100" i="4"/>
  <c r="BA98" i="4"/>
  <c r="BA96" i="4"/>
  <c r="BA94" i="4"/>
  <c r="BA92" i="4"/>
  <c r="BA90" i="4"/>
  <c r="BA88" i="4"/>
  <c r="BA86" i="4"/>
  <c r="BA84" i="4"/>
  <c r="BA82" i="4"/>
  <c r="BA80" i="4"/>
  <c r="BA78" i="4"/>
  <c r="BA76" i="4"/>
  <c r="BA74" i="4"/>
  <c r="BA72" i="4"/>
  <c r="BA70" i="4"/>
  <c r="BA68" i="4"/>
  <c r="BA66" i="4"/>
  <c r="BA64" i="4"/>
  <c r="BA62" i="4"/>
  <c r="BA60" i="4"/>
  <c r="BA58" i="4"/>
  <c r="BA56" i="4"/>
  <c r="BA54" i="4"/>
  <c r="BA52" i="4"/>
  <c r="BA50" i="4"/>
  <c r="BA48" i="4"/>
  <c r="BA46" i="4"/>
  <c r="BA44" i="4"/>
  <c r="BA42" i="4"/>
  <c r="BA40" i="4"/>
  <c r="BA38" i="4"/>
  <c r="BA36" i="4"/>
  <c r="BA34" i="4"/>
  <c r="BA32" i="4"/>
  <c r="BA30" i="4"/>
  <c r="BA28" i="4"/>
  <c r="BA26" i="4"/>
  <c r="BA24" i="4"/>
  <c r="BA22" i="4"/>
  <c r="BA20" i="4"/>
  <c r="BA18" i="4"/>
  <c r="BA16" i="4"/>
  <c r="BA14" i="4"/>
  <c r="BA12" i="4"/>
  <c r="BA10" i="4"/>
  <c r="BA8" i="4"/>
  <c r="BE206" i="4"/>
  <c r="BE204" i="4"/>
  <c r="BE202" i="4"/>
  <c r="BE200" i="4"/>
  <c r="BE198" i="4"/>
  <c r="BE196" i="4"/>
  <c r="BE194" i="4"/>
  <c r="BE192" i="4"/>
  <c r="BE190" i="4"/>
  <c r="BE188" i="4"/>
  <c r="BE186" i="4"/>
  <c r="BE184" i="4"/>
  <c r="BE182" i="4"/>
  <c r="BE180" i="4"/>
  <c r="BE178" i="4"/>
  <c r="BE176" i="4"/>
  <c r="BE174" i="4"/>
  <c r="BE172" i="4"/>
  <c r="BE170" i="4"/>
  <c r="BE168" i="4"/>
  <c r="BE166" i="4"/>
  <c r="BE164" i="4"/>
  <c r="BE162" i="4"/>
  <c r="BE160" i="4"/>
  <c r="BE158" i="4"/>
  <c r="BE156" i="4"/>
  <c r="BE154" i="4"/>
  <c r="BE152" i="4"/>
  <c r="BE150" i="4"/>
  <c r="BE148" i="4"/>
  <c r="BE146" i="4"/>
  <c r="BE144" i="4"/>
  <c r="BE142" i="4"/>
  <c r="BE140" i="4"/>
  <c r="BE138" i="4"/>
  <c r="BE136" i="4"/>
  <c r="BE134" i="4"/>
  <c r="BE132" i="4"/>
  <c r="BE130" i="4"/>
  <c r="BE128" i="4"/>
  <c r="BE126" i="4"/>
  <c r="BE124" i="4"/>
  <c r="BE122" i="4"/>
  <c r="BE120" i="4"/>
  <c r="BE118" i="4"/>
  <c r="BE207" i="4"/>
  <c r="BE205" i="4"/>
  <c r="BE203" i="4"/>
  <c r="BE201" i="4"/>
  <c r="BE199" i="4"/>
  <c r="BE197" i="4"/>
  <c r="BE195" i="4"/>
  <c r="BE193" i="4"/>
  <c r="BE191" i="4"/>
  <c r="BE189" i="4"/>
  <c r="BE187" i="4"/>
  <c r="BE185" i="4"/>
  <c r="BE183" i="4"/>
  <c r="BE181" i="4"/>
  <c r="BE179" i="4"/>
  <c r="BE177" i="4"/>
  <c r="BE175" i="4"/>
  <c r="BE173" i="4"/>
  <c r="BE171" i="4"/>
  <c r="BE169" i="4"/>
  <c r="BE167" i="4"/>
  <c r="BE165" i="4"/>
  <c r="BE163" i="4"/>
  <c r="BE161" i="4"/>
  <c r="BE159" i="4"/>
  <c r="BE157" i="4"/>
  <c r="BE155" i="4"/>
  <c r="BE153" i="4"/>
  <c r="BE151" i="4"/>
  <c r="BE149" i="4"/>
  <c r="BE147" i="4"/>
  <c r="BE145" i="4"/>
  <c r="BE143" i="4"/>
  <c r="BE141" i="4"/>
  <c r="BE139" i="4"/>
  <c r="BE137" i="4"/>
  <c r="BE135" i="4"/>
  <c r="BE133" i="4"/>
  <c r="BE131" i="4"/>
  <c r="BE129" i="4"/>
  <c r="BE127" i="4"/>
  <c r="BE125" i="4"/>
  <c r="BE123" i="4"/>
  <c r="BE121" i="4"/>
  <c r="BE119" i="4"/>
  <c r="BE117" i="4"/>
  <c r="BE115" i="4"/>
  <c r="BE113" i="4"/>
  <c r="BE111" i="4"/>
  <c r="BE109" i="4"/>
  <c r="BE107" i="4"/>
  <c r="BE105" i="4"/>
  <c r="BE103" i="4"/>
  <c r="BE101" i="4"/>
  <c r="BE99" i="4"/>
  <c r="BE97" i="4"/>
  <c r="BE95" i="4"/>
  <c r="BE93" i="4"/>
  <c r="BE91" i="4"/>
  <c r="BE89" i="4"/>
  <c r="BE87" i="4"/>
  <c r="BE85" i="4"/>
  <c r="BE83" i="4"/>
  <c r="BE81" i="4"/>
  <c r="BE79" i="4"/>
  <c r="BE77" i="4"/>
  <c r="BE75" i="4"/>
  <c r="BE73" i="4"/>
  <c r="BE71" i="4"/>
  <c r="BE69" i="4"/>
  <c r="BE67" i="4"/>
  <c r="BE65" i="4"/>
  <c r="BE63" i="4"/>
  <c r="BE61" i="4"/>
  <c r="BE59" i="4"/>
  <c r="BE57" i="4"/>
  <c r="BE55" i="4"/>
  <c r="BE53" i="4"/>
  <c r="BE51" i="4"/>
  <c r="BE49" i="4"/>
  <c r="BE47" i="4"/>
  <c r="BE45" i="4"/>
  <c r="BE43" i="4"/>
  <c r="BE41" i="4"/>
  <c r="BE39" i="4"/>
  <c r="BE37" i="4"/>
  <c r="BE35" i="4"/>
  <c r="BE33" i="4"/>
  <c r="BE31" i="4"/>
  <c r="BE29" i="4"/>
  <c r="BE27" i="4"/>
  <c r="BE25" i="4"/>
  <c r="BE23" i="4"/>
  <c r="BE21" i="4"/>
  <c r="BE19" i="4"/>
  <c r="BE17" i="4"/>
  <c r="BE15" i="4"/>
  <c r="BE13" i="4"/>
  <c r="BE11" i="4"/>
  <c r="BE9" i="4"/>
  <c r="BE116" i="4"/>
  <c r="BE112" i="4"/>
  <c r="BE108" i="4"/>
  <c r="BE104" i="4"/>
  <c r="BE100" i="4"/>
  <c r="BE96" i="4"/>
  <c r="BE92" i="4"/>
  <c r="BE88" i="4"/>
  <c r="BE84" i="4"/>
  <c r="BE80" i="4"/>
  <c r="BE76" i="4"/>
  <c r="BE72" i="4"/>
  <c r="BE68" i="4"/>
  <c r="BE64" i="4"/>
  <c r="BE60" i="4"/>
  <c r="BE56" i="4"/>
  <c r="BE52" i="4"/>
  <c r="BE48" i="4"/>
  <c r="BE44" i="4"/>
  <c r="BE40" i="4"/>
  <c r="BE36" i="4"/>
  <c r="BE32" i="4"/>
  <c r="BE28" i="4"/>
  <c r="BE24" i="4"/>
  <c r="BE20" i="4"/>
  <c r="BE16" i="4"/>
  <c r="BE12" i="4"/>
  <c r="BE8" i="4"/>
  <c r="BE114" i="4"/>
  <c r="BE110" i="4"/>
  <c r="BE106" i="4"/>
  <c r="BE102" i="4"/>
  <c r="BE98" i="4"/>
  <c r="BE94" i="4"/>
  <c r="BE90" i="4"/>
  <c r="BE86" i="4"/>
  <c r="BE82" i="4"/>
  <c r="BE78" i="4"/>
  <c r="BE74" i="4"/>
  <c r="BE70" i="4"/>
  <c r="BE66" i="4"/>
  <c r="BE62" i="4"/>
  <c r="BE58" i="4"/>
  <c r="BE54" i="4"/>
  <c r="BE50" i="4"/>
  <c r="BE46" i="4"/>
  <c r="BE42" i="4"/>
  <c r="BE38" i="4"/>
  <c r="BE34" i="4"/>
  <c r="BE30" i="4"/>
  <c r="BE26" i="4"/>
  <c r="BE22" i="4"/>
  <c r="BE18" i="4"/>
  <c r="BE14" i="4"/>
  <c r="BE10" i="4"/>
  <c r="BI207" i="4"/>
  <c r="BI205" i="4"/>
  <c r="BI203" i="4"/>
  <c r="BI201" i="4"/>
  <c r="BI199" i="4"/>
  <c r="BI197" i="4"/>
  <c r="BI195" i="4"/>
  <c r="BI193" i="4"/>
  <c r="BI191" i="4"/>
  <c r="BI189" i="4"/>
  <c r="BI187" i="4"/>
  <c r="BI185" i="4"/>
  <c r="BI183" i="4"/>
  <c r="BI181" i="4"/>
  <c r="BI179" i="4"/>
  <c r="BI177" i="4"/>
  <c r="BI175" i="4"/>
  <c r="BI173" i="4"/>
  <c r="BI171" i="4"/>
  <c r="BI169" i="4"/>
  <c r="BI167" i="4"/>
  <c r="BI165" i="4"/>
  <c r="BI163" i="4"/>
  <c r="BI161" i="4"/>
  <c r="BI159" i="4"/>
  <c r="BI157" i="4"/>
  <c r="BI155" i="4"/>
  <c r="BI153" i="4"/>
  <c r="BI151" i="4"/>
  <c r="BI149" i="4"/>
  <c r="BI147" i="4"/>
  <c r="BI145" i="4"/>
  <c r="BI143" i="4"/>
  <c r="BI141" i="4"/>
  <c r="BI139" i="4"/>
  <c r="BI137" i="4"/>
  <c r="BI135" i="4"/>
  <c r="BI133" i="4"/>
  <c r="BI131" i="4"/>
  <c r="BI129" i="4"/>
  <c r="BI127" i="4"/>
  <c r="BI125" i="4"/>
  <c r="BI123" i="4"/>
  <c r="BI121" i="4"/>
  <c r="BI119" i="4"/>
  <c r="BI117" i="4"/>
  <c r="BI115" i="4"/>
  <c r="BI113" i="4"/>
  <c r="BI111" i="4"/>
  <c r="BI109" i="4"/>
  <c r="BI107" i="4"/>
  <c r="BI105" i="4"/>
  <c r="BI103" i="4"/>
  <c r="BI101" i="4"/>
  <c r="BI99" i="4"/>
  <c r="BI97" i="4"/>
  <c r="BI95" i="4"/>
  <c r="BI93" i="4"/>
  <c r="BI91" i="4"/>
  <c r="BI89" i="4"/>
  <c r="BI87" i="4"/>
  <c r="BI85" i="4"/>
  <c r="BI83" i="4"/>
  <c r="BI81" i="4"/>
  <c r="BI79" i="4"/>
  <c r="BI77" i="4"/>
  <c r="BI75" i="4"/>
  <c r="BI73" i="4"/>
  <c r="BI71" i="4"/>
  <c r="BI69" i="4"/>
  <c r="BI67" i="4"/>
  <c r="BI65" i="4"/>
  <c r="BI63" i="4"/>
  <c r="BI61" i="4"/>
  <c r="BI59" i="4"/>
  <c r="BI57" i="4"/>
  <c r="BI55" i="4"/>
  <c r="BI53" i="4"/>
  <c r="BI51" i="4"/>
  <c r="BI49" i="4"/>
  <c r="BI47" i="4"/>
  <c r="BI45" i="4"/>
  <c r="BI43" i="4"/>
  <c r="BI41" i="4"/>
  <c r="BI39" i="4"/>
  <c r="BI37" i="4"/>
  <c r="BI35" i="4"/>
  <c r="BI33" i="4"/>
  <c r="BI31" i="4"/>
  <c r="BI29" i="4"/>
  <c r="BI27" i="4"/>
  <c r="BI25" i="4"/>
  <c r="BI23" i="4"/>
  <c r="BI21" i="4"/>
  <c r="BI19" i="4"/>
  <c r="BI17" i="4"/>
  <c r="BI15" i="4"/>
  <c r="BI13" i="4"/>
  <c r="BI11" i="4"/>
  <c r="BI9" i="4"/>
  <c r="BI206" i="4"/>
  <c r="BI204" i="4"/>
  <c r="BI202" i="4"/>
  <c r="BI200" i="4"/>
  <c r="BI198" i="4"/>
  <c r="BI196" i="4"/>
  <c r="BI194" i="4"/>
  <c r="BI192" i="4"/>
  <c r="BI190" i="4"/>
  <c r="BI188" i="4"/>
  <c r="BI186" i="4"/>
  <c r="BI184" i="4"/>
  <c r="BI182" i="4"/>
  <c r="BI180" i="4"/>
  <c r="BI178" i="4"/>
  <c r="BI176" i="4"/>
  <c r="BI174" i="4"/>
  <c r="BI172" i="4"/>
  <c r="BI170" i="4"/>
  <c r="BI168" i="4"/>
  <c r="BI166" i="4"/>
  <c r="BI164" i="4"/>
  <c r="BI162" i="4"/>
  <c r="BI160" i="4"/>
  <c r="BI158" i="4"/>
  <c r="BI156" i="4"/>
  <c r="BI154" i="4"/>
  <c r="BI152" i="4"/>
  <c r="BI150" i="4"/>
  <c r="BI148" i="4"/>
  <c r="BI146" i="4"/>
  <c r="BI144" i="4"/>
  <c r="BI142" i="4"/>
  <c r="BI140" i="4"/>
  <c r="BI138" i="4"/>
  <c r="BI136" i="4"/>
  <c r="BI134" i="4"/>
  <c r="BI132" i="4"/>
  <c r="BI130" i="4"/>
  <c r="BI128" i="4"/>
  <c r="BI126" i="4"/>
  <c r="BI124" i="4"/>
  <c r="BI122" i="4"/>
  <c r="BI120" i="4"/>
  <c r="BI118" i="4"/>
  <c r="BI116" i="4"/>
  <c r="BI114" i="4"/>
  <c r="BI112" i="4"/>
  <c r="BI110" i="4"/>
  <c r="BI108" i="4"/>
  <c r="BI106" i="4"/>
  <c r="BI104" i="4"/>
  <c r="BI102" i="4"/>
  <c r="BI100" i="4"/>
  <c r="BI98" i="4"/>
  <c r="BI96" i="4"/>
  <c r="BI94" i="4"/>
  <c r="BI92" i="4"/>
  <c r="BI90" i="4"/>
  <c r="BI88" i="4"/>
  <c r="BI86" i="4"/>
  <c r="BI84" i="4"/>
  <c r="BI82" i="4"/>
  <c r="BI80" i="4"/>
  <c r="BI78" i="4"/>
  <c r="BI76" i="4"/>
  <c r="BI74" i="4"/>
  <c r="BI72" i="4"/>
  <c r="BI70" i="4"/>
  <c r="BI68" i="4"/>
  <c r="BI66" i="4"/>
  <c r="BI64" i="4"/>
  <c r="BI62" i="4"/>
  <c r="BI60" i="4"/>
  <c r="BI58" i="4"/>
  <c r="BI56" i="4"/>
  <c r="BI54" i="4"/>
  <c r="BI52" i="4"/>
  <c r="BI50" i="4"/>
  <c r="BI48" i="4"/>
  <c r="BI46" i="4"/>
  <c r="BI44" i="4"/>
  <c r="BI42" i="4"/>
  <c r="BI40" i="4"/>
  <c r="BI38" i="4"/>
  <c r="BI36" i="4"/>
  <c r="BI34" i="4"/>
  <c r="BI32" i="4"/>
  <c r="BI30" i="4"/>
  <c r="BI28" i="4"/>
  <c r="BI26" i="4"/>
  <c r="BI24" i="4"/>
  <c r="BI22" i="4"/>
  <c r="BI20" i="4"/>
  <c r="BI18" i="4"/>
  <c r="BI16" i="4"/>
  <c r="BI14" i="4"/>
  <c r="BI12" i="4"/>
  <c r="BI10" i="4"/>
  <c r="BI8" i="4"/>
  <c r="BM207" i="4"/>
  <c r="BM205" i="4"/>
  <c r="BM203" i="4"/>
  <c r="BM201" i="4"/>
  <c r="BM199" i="4"/>
  <c r="BM197" i="4"/>
  <c r="BM195" i="4"/>
  <c r="BM193" i="4"/>
  <c r="BM191" i="4"/>
  <c r="BM189" i="4"/>
  <c r="BM187" i="4"/>
  <c r="BM185" i="4"/>
  <c r="BM183" i="4"/>
  <c r="BM181" i="4"/>
  <c r="BM179" i="4"/>
  <c r="BM177" i="4"/>
  <c r="BM175" i="4"/>
  <c r="BM173" i="4"/>
  <c r="BM171" i="4"/>
  <c r="BM169" i="4"/>
  <c r="BM167" i="4"/>
  <c r="BM165" i="4"/>
  <c r="BM163" i="4"/>
  <c r="BM161" i="4"/>
  <c r="BM159" i="4"/>
  <c r="BM157" i="4"/>
  <c r="BM155" i="4"/>
  <c r="BM153" i="4"/>
  <c r="BM151" i="4"/>
  <c r="BM149" i="4"/>
  <c r="BM147" i="4"/>
  <c r="BM145" i="4"/>
  <c r="BM143" i="4"/>
  <c r="BM141" i="4"/>
  <c r="BM139" i="4"/>
  <c r="BM137" i="4"/>
  <c r="BM135" i="4"/>
  <c r="BM133" i="4"/>
  <c r="BM131" i="4"/>
  <c r="BM129" i="4"/>
  <c r="BM127" i="4"/>
  <c r="BM125" i="4"/>
  <c r="BM123" i="4"/>
  <c r="BM121" i="4"/>
  <c r="BM119" i="4"/>
  <c r="BM117" i="4"/>
  <c r="BM115" i="4"/>
  <c r="BM113" i="4"/>
  <c r="BM111" i="4"/>
  <c r="BM109" i="4"/>
  <c r="BM107" i="4"/>
  <c r="BM105" i="4"/>
  <c r="BM103" i="4"/>
  <c r="BM101" i="4"/>
  <c r="BM99" i="4"/>
  <c r="BM97" i="4"/>
  <c r="BM95" i="4"/>
  <c r="BM93" i="4"/>
  <c r="BM91" i="4"/>
  <c r="BM89" i="4"/>
  <c r="BM87" i="4"/>
  <c r="BM85" i="4"/>
  <c r="BM83" i="4"/>
  <c r="BM81" i="4"/>
  <c r="BM79" i="4"/>
  <c r="BM77" i="4"/>
  <c r="BM75" i="4"/>
  <c r="BM73" i="4"/>
  <c r="BM71" i="4"/>
  <c r="BM69" i="4"/>
  <c r="BM67" i="4"/>
  <c r="BM65" i="4"/>
  <c r="BM63" i="4"/>
  <c r="BM61" i="4"/>
  <c r="BM59" i="4"/>
  <c r="BM57" i="4"/>
  <c r="BM55" i="4"/>
  <c r="BM53" i="4"/>
  <c r="BM51" i="4"/>
  <c r="BM49" i="4"/>
  <c r="BM47" i="4"/>
  <c r="BM45" i="4"/>
  <c r="BM43" i="4"/>
  <c r="BM41" i="4"/>
  <c r="BM39" i="4"/>
  <c r="BM206" i="4"/>
  <c r="BM204" i="4"/>
  <c r="BM202" i="4"/>
  <c r="BM200" i="4"/>
  <c r="BM198" i="4"/>
  <c r="BM196" i="4"/>
  <c r="BM194" i="4"/>
  <c r="BM192" i="4"/>
  <c r="BM190" i="4"/>
  <c r="BM188" i="4"/>
  <c r="BM186" i="4"/>
  <c r="BM184" i="4"/>
  <c r="BM182" i="4"/>
  <c r="BM180" i="4"/>
  <c r="BM178" i="4"/>
  <c r="BM176" i="4"/>
  <c r="BM174" i="4"/>
  <c r="BM172" i="4"/>
  <c r="BM170" i="4"/>
  <c r="BM168" i="4"/>
  <c r="BM166" i="4"/>
  <c r="BM164" i="4"/>
  <c r="BM162" i="4"/>
  <c r="BM160" i="4"/>
  <c r="BM158" i="4"/>
  <c r="BM156" i="4"/>
  <c r="BM154" i="4"/>
  <c r="BM152" i="4"/>
  <c r="BM150" i="4"/>
  <c r="BM148" i="4"/>
  <c r="BM146" i="4"/>
  <c r="BM144" i="4"/>
  <c r="BM142" i="4"/>
  <c r="BM140" i="4"/>
  <c r="BM138" i="4"/>
  <c r="BM136" i="4"/>
  <c r="BM134" i="4"/>
  <c r="BM132" i="4"/>
  <c r="BM130" i="4"/>
  <c r="BM128" i="4"/>
  <c r="BM126" i="4"/>
  <c r="BM124" i="4"/>
  <c r="BM122" i="4"/>
  <c r="BM120" i="4"/>
  <c r="BM118" i="4"/>
  <c r="BM116" i="4"/>
  <c r="BM114" i="4"/>
  <c r="BM112" i="4"/>
  <c r="BM110" i="4"/>
  <c r="BM108" i="4"/>
  <c r="BM106" i="4"/>
  <c r="BM104" i="4"/>
  <c r="BM102" i="4"/>
  <c r="BM100" i="4"/>
  <c r="BM98" i="4"/>
  <c r="BM96" i="4"/>
  <c r="BM94" i="4"/>
  <c r="BM92" i="4"/>
  <c r="BM90" i="4"/>
  <c r="BM88" i="4"/>
  <c r="BM86" i="4"/>
  <c r="BM84" i="4"/>
  <c r="BM82" i="4"/>
  <c r="BM80" i="4"/>
  <c r="BM78" i="4"/>
  <c r="BM76" i="4"/>
  <c r="BM74" i="4"/>
  <c r="BM72" i="4"/>
  <c r="BM70" i="4"/>
  <c r="BM68" i="4"/>
  <c r="BM66" i="4"/>
  <c r="BM64" i="4"/>
  <c r="BM62" i="4"/>
  <c r="BM60" i="4"/>
  <c r="BM58" i="4"/>
  <c r="BM56" i="4"/>
  <c r="BM54" i="4"/>
  <c r="BM52" i="4"/>
  <c r="BM50" i="4"/>
  <c r="BM48" i="4"/>
  <c r="BM46" i="4"/>
  <c r="BM44" i="4"/>
  <c r="BM42" i="4"/>
  <c r="BM40" i="4"/>
  <c r="BM38" i="4"/>
  <c r="BM36" i="4"/>
  <c r="BM34" i="4"/>
  <c r="BM32" i="4"/>
  <c r="BM30" i="4"/>
  <c r="BM28" i="4"/>
  <c r="BM26" i="4"/>
  <c r="BM24" i="4"/>
  <c r="BM22" i="4"/>
  <c r="BM20" i="4"/>
  <c r="BM18" i="4"/>
  <c r="BM16" i="4"/>
  <c r="BM14" i="4"/>
  <c r="BM12" i="4"/>
  <c r="BM10" i="4"/>
  <c r="BM8" i="4"/>
  <c r="BM37" i="4"/>
  <c r="BM35" i="4"/>
  <c r="BM33" i="4"/>
  <c r="BM31" i="4"/>
  <c r="BM29" i="4"/>
  <c r="BM27" i="4"/>
  <c r="BM25" i="4"/>
  <c r="BM23" i="4"/>
  <c r="BM21" i="4"/>
  <c r="BM19" i="4"/>
  <c r="BM17" i="4"/>
  <c r="BM15" i="4"/>
  <c r="BM13" i="4"/>
  <c r="BM11" i="4"/>
  <c r="BM9" i="4"/>
  <c r="S206" i="4"/>
  <c r="S204" i="4"/>
  <c r="S202" i="4"/>
  <c r="S200" i="4"/>
  <c r="S198" i="4"/>
  <c r="S196" i="4"/>
  <c r="S194" i="4"/>
  <c r="S192" i="4"/>
  <c r="S190" i="4"/>
  <c r="S188" i="4"/>
  <c r="S186" i="4"/>
  <c r="S184" i="4"/>
  <c r="S182" i="4"/>
  <c r="S180" i="4"/>
  <c r="S178" i="4"/>
  <c r="S176" i="4"/>
  <c r="S174" i="4"/>
  <c r="S172" i="4"/>
  <c r="S170" i="4"/>
  <c r="S168" i="4"/>
  <c r="S166" i="4"/>
  <c r="S164" i="4"/>
  <c r="S162" i="4"/>
  <c r="S160" i="4"/>
  <c r="S158" i="4"/>
  <c r="S156" i="4"/>
  <c r="S154" i="4"/>
  <c r="S152" i="4"/>
  <c r="S150" i="4"/>
  <c r="S148" i="4"/>
  <c r="S146" i="4"/>
  <c r="S144" i="4"/>
  <c r="S142" i="4"/>
  <c r="S140" i="4"/>
  <c r="S138" i="4"/>
  <c r="S136" i="4"/>
  <c r="S134" i="4"/>
  <c r="S132" i="4"/>
  <c r="S130" i="4"/>
  <c r="S128" i="4"/>
  <c r="S126" i="4"/>
  <c r="S124" i="4"/>
  <c r="S122" i="4"/>
  <c r="S120" i="4"/>
  <c r="S118" i="4"/>
  <c r="S116" i="4"/>
  <c r="S114" i="4"/>
  <c r="S112" i="4"/>
  <c r="S110" i="4"/>
  <c r="S108" i="4"/>
  <c r="S106" i="4"/>
  <c r="S104" i="4"/>
  <c r="S102" i="4"/>
  <c r="S100" i="4"/>
  <c r="S98" i="4"/>
  <c r="S96" i="4"/>
  <c r="S94" i="4"/>
  <c r="S92" i="4"/>
  <c r="S90" i="4"/>
  <c r="S88" i="4"/>
  <c r="S86" i="4"/>
  <c r="S84" i="4"/>
  <c r="S82" i="4"/>
  <c r="S80" i="4"/>
  <c r="S78" i="4"/>
  <c r="S76" i="4"/>
  <c r="S74" i="4"/>
  <c r="S72" i="4"/>
  <c r="S70" i="4"/>
  <c r="S68" i="4"/>
  <c r="S66" i="4"/>
  <c r="S64" i="4"/>
  <c r="S62" i="4"/>
  <c r="S60" i="4"/>
  <c r="S58" i="4"/>
  <c r="S56" i="4"/>
  <c r="S54" i="4"/>
  <c r="S52" i="4"/>
  <c r="S50" i="4"/>
  <c r="S48" i="4"/>
  <c r="S46" i="4"/>
  <c r="S44" i="4"/>
  <c r="S42" i="4"/>
  <c r="S40" i="4"/>
  <c r="S38" i="4"/>
  <c r="S36" i="4"/>
  <c r="S34" i="4"/>
  <c r="S32" i="4"/>
  <c r="S30" i="4"/>
  <c r="S28" i="4"/>
  <c r="S26" i="4"/>
  <c r="S24" i="4"/>
  <c r="S22" i="4"/>
  <c r="S20" i="4"/>
  <c r="S18" i="4"/>
  <c r="S16" i="4"/>
  <c r="S14" i="4"/>
  <c r="S12" i="4"/>
  <c r="S10" i="4"/>
  <c r="S8" i="4"/>
  <c r="S207" i="4"/>
  <c r="S205" i="4"/>
  <c r="S203" i="4"/>
  <c r="S201" i="4"/>
  <c r="S199" i="4"/>
  <c r="S197" i="4"/>
  <c r="S195" i="4"/>
  <c r="S193" i="4"/>
  <c r="S191" i="4"/>
  <c r="S189" i="4"/>
  <c r="S187" i="4"/>
  <c r="S185" i="4"/>
  <c r="S183" i="4"/>
  <c r="S181" i="4"/>
  <c r="S179" i="4"/>
  <c r="S177" i="4"/>
  <c r="S175" i="4"/>
  <c r="S173" i="4"/>
  <c r="S171" i="4"/>
  <c r="S169" i="4"/>
  <c r="S167" i="4"/>
  <c r="S165" i="4"/>
  <c r="S163" i="4"/>
  <c r="S161" i="4"/>
  <c r="S159" i="4"/>
  <c r="S157" i="4"/>
  <c r="S155" i="4"/>
  <c r="S153" i="4"/>
  <c r="S151" i="4"/>
  <c r="S149" i="4"/>
  <c r="S147" i="4"/>
  <c r="S145" i="4"/>
  <c r="S143" i="4"/>
  <c r="S141" i="4"/>
  <c r="S139" i="4"/>
  <c r="S137" i="4"/>
  <c r="S135" i="4"/>
  <c r="S133" i="4"/>
  <c r="S131" i="4"/>
  <c r="S129" i="4"/>
  <c r="S127" i="4"/>
  <c r="S125" i="4"/>
  <c r="S123" i="4"/>
  <c r="S121" i="4"/>
  <c r="S119" i="4"/>
  <c r="S117" i="4"/>
  <c r="S115" i="4"/>
  <c r="S113" i="4"/>
  <c r="S111" i="4"/>
  <c r="S109" i="4"/>
  <c r="S107" i="4"/>
  <c r="S105" i="4"/>
  <c r="S103" i="4"/>
  <c r="S101" i="4"/>
  <c r="S99" i="4"/>
  <c r="S97" i="4"/>
  <c r="S95" i="4"/>
  <c r="S93" i="4"/>
  <c r="S91" i="4"/>
  <c r="S89" i="4"/>
  <c r="S87" i="4"/>
  <c r="S85" i="4"/>
  <c r="S83" i="4"/>
  <c r="S81" i="4"/>
  <c r="S79" i="4"/>
  <c r="S77" i="4"/>
  <c r="S75" i="4"/>
  <c r="S73" i="4"/>
  <c r="S71" i="4"/>
  <c r="S69" i="4"/>
  <c r="S67" i="4"/>
  <c r="S65" i="4"/>
  <c r="S63" i="4"/>
  <c r="S61" i="4"/>
  <c r="S59" i="4"/>
  <c r="S57" i="4"/>
  <c r="S55" i="4"/>
  <c r="S53" i="4"/>
  <c r="S51" i="4"/>
  <c r="S49" i="4"/>
  <c r="S47" i="4"/>
  <c r="S45" i="4"/>
  <c r="S43" i="4"/>
  <c r="S41" i="4"/>
  <c r="S39" i="4"/>
  <c r="S37" i="4"/>
  <c r="S35" i="4"/>
  <c r="S33" i="4"/>
  <c r="S31" i="4"/>
  <c r="S29" i="4"/>
  <c r="S27" i="4"/>
  <c r="S25" i="4"/>
  <c r="S23" i="4"/>
  <c r="S21" i="4"/>
  <c r="S19" i="4"/>
  <c r="S17" i="4"/>
  <c r="S15" i="4"/>
  <c r="S13" i="4"/>
  <c r="S11" i="4"/>
  <c r="S9" i="4"/>
  <c r="O207" i="4"/>
  <c r="O205" i="4"/>
  <c r="O203" i="4"/>
  <c r="O201" i="4"/>
  <c r="O199" i="4"/>
  <c r="O197" i="4"/>
  <c r="O195" i="4"/>
  <c r="O193" i="4"/>
  <c r="O191" i="4"/>
  <c r="O189" i="4"/>
  <c r="O187" i="4"/>
  <c r="O185" i="4"/>
  <c r="O183" i="4"/>
  <c r="O181" i="4"/>
  <c r="O179" i="4"/>
  <c r="O177" i="4"/>
  <c r="O175" i="4"/>
  <c r="O173" i="4"/>
  <c r="O171" i="4"/>
  <c r="O169" i="4"/>
  <c r="O167" i="4"/>
  <c r="O165" i="4"/>
  <c r="O206" i="4"/>
  <c r="O202" i="4"/>
  <c r="O198" i="4"/>
  <c r="O194" i="4"/>
  <c r="O190" i="4"/>
  <c r="O186" i="4"/>
  <c r="O182" i="4"/>
  <c r="O178" i="4"/>
  <c r="O174" i="4"/>
  <c r="O170" i="4"/>
  <c r="O166" i="4"/>
  <c r="O163" i="4"/>
  <c r="O161" i="4"/>
  <c r="O159" i="4"/>
  <c r="O157" i="4"/>
  <c r="O155" i="4"/>
  <c r="O153" i="4"/>
  <c r="O151" i="4"/>
  <c r="O149" i="4"/>
  <c r="O147" i="4"/>
  <c r="O145" i="4"/>
  <c r="O143" i="4"/>
  <c r="O141" i="4"/>
  <c r="O139" i="4"/>
  <c r="O137" i="4"/>
  <c r="O135" i="4"/>
  <c r="O133" i="4"/>
  <c r="O131" i="4"/>
  <c r="O129" i="4"/>
  <c r="O127" i="4"/>
  <c r="O125" i="4"/>
  <c r="O123" i="4"/>
  <c r="O121" i="4"/>
  <c r="O119" i="4"/>
  <c r="O117" i="4"/>
  <c r="O115" i="4"/>
  <c r="O113" i="4"/>
  <c r="O111" i="4"/>
  <c r="O109" i="4"/>
  <c r="O107" i="4"/>
  <c r="O105" i="4"/>
  <c r="O103" i="4"/>
  <c r="O101" i="4"/>
  <c r="O99" i="4"/>
  <c r="O97" i="4"/>
  <c r="O95" i="4"/>
  <c r="O93" i="4"/>
  <c r="O91" i="4"/>
  <c r="O89" i="4"/>
  <c r="O87" i="4"/>
  <c r="O85" i="4"/>
  <c r="O83" i="4"/>
  <c r="O81" i="4"/>
  <c r="O79" i="4"/>
  <c r="O77" i="4"/>
  <c r="O75" i="4"/>
  <c r="O73" i="4"/>
  <c r="O71" i="4"/>
  <c r="O69" i="4"/>
  <c r="O67" i="4"/>
  <c r="O65" i="4"/>
  <c r="O63" i="4"/>
  <c r="O61" i="4"/>
  <c r="O59" i="4"/>
  <c r="O57" i="4"/>
  <c r="O55" i="4"/>
  <c r="O53" i="4"/>
  <c r="O51" i="4"/>
  <c r="O49" i="4"/>
  <c r="O47" i="4"/>
  <c r="O45" i="4"/>
  <c r="O43" i="4"/>
  <c r="O41" i="4"/>
  <c r="O39" i="4"/>
  <c r="O37" i="4"/>
  <c r="O35" i="4"/>
  <c r="O33" i="4"/>
  <c r="O31" i="4"/>
  <c r="O29" i="4"/>
  <c r="O27" i="4"/>
  <c r="O25" i="4"/>
  <c r="O23" i="4"/>
  <c r="O21" i="4"/>
  <c r="O19" i="4"/>
  <c r="O17" i="4"/>
  <c r="O15" i="4"/>
  <c r="O13" i="4"/>
  <c r="O11" i="4"/>
  <c r="O9" i="4"/>
  <c r="O204" i="4"/>
  <c r="O200" i="4"/>
  <c r="O196" i="4"/>
  <c r="O192" i="4"/>
  <c r="O188" i="4"/>
  <c r="O184" i="4"/>
  <c r="O180" i="4"/>
  <c r="O176" i="4"/>
  <c r="O172" i="4"/>
  <c r="O168" i="4"/>
  <c r="O164" i="4"/>
  <c r="O162" i="4"/>
  <c r="O160" i="4"/>
  <c r="O158" i="4"/>
  <c r="O156" i="4"/>
  <c r="O154" i="4"/>
  <c r="O152" i="4"/>
  <c r="O150" i="4"/>
  <c r="O148" i="4"/>
  <c r="O146" i="4"/>
  <c r="O144" i="4"/>
  <c r="O142" i="4"/>
  <c r="O140" i="4"/>
  <c r="O138" i="4"/>
  <c r="O136" i="4"/>
  <c r="O134" i="4"/>
  <c r="O132" i="4"/>
  <c r="O130" i="4"/>
  <c r="O128" i="4"/>
  <c r="O126" i="4"/>
  <c r="O124" i="4"/>
  <c r="O122" i="4"/>
  <c r="O120" i="4"/>
  <c r="O118" i="4"/>
  <c r="O116" i="4"/>
  <c r="O114" i="4"/>
  <c r="O112" i="4"/>
  <c r="O110" i="4"/>
  <c r="O108" i="4"/>
  <c r="O106" i="4"/>
  <c r="O104" i="4"/>
  <c r="O102" i="4"/>
  <c r="O100" i="4"/>
  <c r="O98" i="4"/>
  <c r="O96" i="4"/>
  <c r="O94" i="4"/>
  <c r="O92" i="4"/>
  <c r="O90" i="4"/>
  <c r="O88" i="4"/>
  <c r="O86" i="4"/>
  <c r="O84" i="4"/>
  <c r="O82" i="4"/>
  <c r="O80" i="4"/>
  <c r="O78" i="4"/>
  <c r="O76" i="4"/>
  <c r="O74" i="4"/>
  <c r="O72" i="4"/>
  <c r="O70" i="4"/>
  <c r="O68" i="4"/>
  <c r="O66" i="4"/>
  <c r="O64" i="4"/>
  <c r="O62" i="4"/>
  <c r="O60" i="4"/>
  <c r="O58" i="4"/>
  <c r="O56" i="4"/>
  <c r="O54" i="4"/>
  <c r="O52" i="4"/>
  <c r="O50" i="4"/>
  <c r="O48" i="4"/>
  <c r="O46" i="4"/>
  <c r="O44" i="4"/>
  <c r="O42" i="4"/>
  <c r="O40" i="4"/>
  <c r="O38" i="4"/>
  <c r="O36" i="4"/>
  <c r="O34" i="4"/>
  <c r="O32" i="4"/>
  <c r="O30" i="4"/>
  <c r="O28" i="4"/>
  <c r="O26" i="4"/>
  <c r="O24" i="4"/>
  <c r="O22" i="4"/>
  <c r="O20" i="4"/>
  <c r="O18" i="4"/>
  <c r="O16" i="4"/>
  <c r="O14" i="4"/>
  <c r="O12" i="4"/>
  <c r="O10" i="4"/>
  <c r="O8" i="4"/>
  <c r="K206" i="4"/>
  <c r="K204" i="4"/>
  <c r="K202" i="4"/>
  <c r="K200" i="4"/>
  <c r="K198" i="4"/>
  <c r="K196" i="4"/>
  <c r="K194" i="4"/>
  <c r="K192" i="4"/>
  <c r="K190" i="4"/>
  <c r="K188" i="4"/>
  <c r="K186" i="4"/>
  <c r="K184" i="4"/>
  <c r="K182" i="4"/>
  <c r="K180" i="4"/>
  <c r="K178" i="4"/>
  <c r="K176" i="4"/>
  <c r="K174" i="4"/>
  <c r="K172" i="4"/>
  <c r="K170" i="4"/>
  <c r="K168" i="4"/>
  <c r="K166" i="4"/>
  <c r="K164" i="4"/>
  <c r="K162" i="4"/>
  <c r="K160" i="4"/>
  <c r="K158" i="4"/>
  <c r="K156" i="4"/>
  <c r="K154" i="4"/>
  <c r="K152" i="4"/>
  <c r="K150" i="4"/>
  <c r="K148" i="4"/>
  <c r="K146" i="4"/>
  <c r="K144" i="4"/>
  <c r="K142" i="4"/>
  <c r="K140" i="4"/>
  <c r="K138" i="4"/>
  <c r="K136" i="4"/>
  <c r="K134" i="4"/>
  <c r="K132" i="4"/>
  <c r="K130" i="4"/>
  <c r="K128" i="4"/>
  <c r="K126" i="4"/>
  <c r="K124" i="4"/>
  <c r="K122" i="4"/>
  <c r="K120" i="4"/>
  <c r="K118" i="4"/>
  <c r="K116" i="4"/>
  <c r="K114" i="4"/>
  <c r="K112" i="4"/>
  <c r="K110" i="4"/>
  <c r="K108" i="4"/>
  <c r="K106" i="4"/>
  <c r="K104" i="4"/>
  <c r="K102" i="4"/>
  <c r="K100" i="4"/>
  <c r="K98" i="4"/>
  <c r="K96" i="4"/>
  <c r="K94" i="4"/>
  <c r="K92" i="4"/>
  <c r="K90" i="4"/>
  <c r="K88" i="4"/>
  <c r="K86" i="4"/>
  <c r="K84" i="4"/>
  <c r="K82" i="4"/>
  <c r="K80" i="4"/>
  <c r="K78" i="4"/>
  <c r="K76" i="4"/>
  <c r="K74" i="4"/>
  <c r="K72" i="4"/>
  <c r="K70" i="4"/>
  <c r="K68" i="4"/>
  <c r="K66" i="4"/>
  <c r="K64" i="4"/>
  <c r="K62" i="4"/>
  <c r="K60" i="4"/>
  <c r="K58" i="4"/>
  <c r="K56" i="4"/>
  <c r="K54" i="4"/>
  <c r="K52" i="4"/>
  <c r="K50" i="4"/>
  <c r="K48" i="4"/>
  <c r="K46" i="4"/>
  <c r="K44" i="4"/>
  <c r="K42" i="4"/>
  <c r="K40" i="4"/>
  <c r="K38" i="4"/>
  <c r="K36" i="4"/>
  <c r="K34" i="4"/>
  <c r="K32" i="4"/>
  <c r="K30" i="4"/>
  <c r="K28" i="4"/>
  <c r="K26" i="4"/>
  <c r="K24" i="4"/>
  <c r="K22" i="4"/>
  <c r="K20" i="4"/>
  <c r="K18" i="4"/>
  <c r="K16" i="4"/>
  <c r="K14" i="4"/>
  <c r="K12" i="4"/>
  <c r="K10" i="4"/>
  <c r="K8" i="4"/>
  <c r="K207" i="4"/>
  <c r="K205" i="4"/>
  <c r="K203" i="4"/>
  <c r="K201" i="4"/>
  <c r="K199" i="4"/>
  <c r="K197" i="4"/>
  <c r="K195" i="4"/>
  <c r="K193" i="4"/>
  <c r="K191" i="4"/>
  <c r="K189" i="4"/>
  <c r="K187" i="4"/>
  <c r="K185" i="4"/>
  <c r="K183" i="4"/>
  <c r="K181" i="4"/>
  <c r="K179" i="4"/>
  <c r="K177" i="4"/>
  <c r="K175" i="4"/>
  <c r="K173" i="4"/>
  <c r="K171" i="4"/>
  <c r="K169" i="4"/>
  <c r="K167" i="4"/>
  <c r="K165" i="4"/>
  <c r="K163" i="4"/>
  <c r="K161" i="4"/>
  <c r="K159" i="4"/>
  <c r="K157" i="4"/>
  <c r="K155" i="4"/>
  <c r="K153" i="4"/>
  <c r="K151" i="4"/>
  <c r="K149" i="4"/>
  <c r="K147" i="4"/>
  <c r="K145" i="4"/>
  <c r="K143" i="4"/>
  <c r="K141" i="4"/>
  <c r="K139" i="4"/>
  <c r="K137" i="4"/>
  <c r="K135" i="4"/>
  <c r="K133" i="4"/>
  <c r="K131" i="4"/>
  <c r="K129" i="4"/>
  <c r="K127" i="4"/>
  <c r="K125" i="4"/>
  <c r="K123" i="4"/>
  <c r="K121" i="4"/>
  <c r="K119" i="4"/>
  <c r="K117" i="4"/>
  <c r="K115" i="4"/>
  <c r="K113" i="4"/>
  <c r="K111" i="4"/>
  <c r="K109" i="4"/>
  <c r="K107" i="4"/>
  <c r="K105" i="4"/>
  <c r="K103" i="4"/>
  <c r="K101" i="4"/>
  <c r="K99" i="4"/>
  <c r="K97" i="4"/>
  <c r="K95" i="4"/>
  <c r="K93" i="4"/>
  <c r="K91" i="4"/>
  <c r="K89" i="4"/>
  <c r="K87" i="4"/>
  <c r="K85" i="4"/>
  <c r="K83" i="4"/>
  <c r="K81" i="4"/>
  <c r="K79" i="4"/>
  <c r="K77" i="4"/>
  <c r="K75" i="4"/>
  <c r="K73" i="4"/>
  <c r="K71" i="4"/>
  <c r="K69" i="4"/>
  <c r="K67" i="4"/>
  <c r="K65" i="4"/>
  <c r="K63" i="4"/>
  <c r="K61" i="4"/>
  <c r="K59" i="4"/>
  <c r="K57" i="4"/>
  <c r="K55" i="4"/>
  <c r="K53" i="4"/>
  <c r="K51" i="4"/>
  <c r="K49" i="4"/>
  <c r="K47" i="4"/>
  <c r="K45" i="4"/>
  <c r="K43" i="4"/>
  <c r="K41" i="4"/>
  <c r="K39" i="4"/>
  <c r="K37" i="4"/>
  <c r="K35" i="4"/>
  <c r="K33" i="4"/>
  <c r="K31" i="4"/>
  <c r="K29" i="4"/>
  <c r="K27" i="4"/>
  <c r="K25" i="4"/>
  <c r="K23" i="4"/>
  <c r="K21" i="4"/>
  <c r="K19" i="4"/>
  <c r="K17" i="4"/>
  <c r="K15" i="4"/>
  <c r="K13" i="4"/>
  <c r="K11" i="4"/>
  <c r="K9" i="4"/>
  <c r="G9" i="4"/>
  <c r="G206" i="4"/>
  <c r="G204" i="4"/>
  <c r="G202" i="4"/>
  <c r="G200" i="4"/>
  <c r="G198" i="4"/>
  <c r="G196" i="4"/>
  <c r="G194" i="4"/>
  <c r="G192" i="4"/>
  <c r="G190" i="4"/>
  <c r="G188" i="4"/>
  <c r="G186" i="4"/>
  <c r="G184" i="4"/>
  <c r="G182" i="4"/>
  <c r="G180" i="4"/>
  <c r="G178" i="4"/>
  <c r="G176" i="4"/>
  <c r="G174" i="4"/>
  <c r="G172" i="4"/>
  <c r="G170" i="4"/>
  <c r="G168" i="4"/>
  <c r="G166" i="4"/>
  <c r="G164" i="4"/>
  <c r="G162" i="4"/>
  <c r="G160" i="4"/>
  <c r="G158" i="4"/>
  <c r="G156" i="4"/>
  <c r="G154" i="4"/>
  <c r="G152" i="4"/>
  <c r="G150" i="4"/>
  <c r="G148" i="4"/>
  <c r="G146" i="4"/>
  <c r="G144" i="4"/>
  <c r="G142" i="4"/>
  <c r="G140" i="4"/>
  <c r="G138" i="4"/>
  <c r="G136" i="4"/>
  <c r="G134" i="4"/>
  <c r="G132" i="4"/>
  <c r="G130" i="4"/>
  <c r="G128" i="4"/>
  <c r="G126" i="4"/>
  <c r="G124" i="4"/>
  <c r="G122" i="4"/>
  <c r="G120" i="4"/>
  <c r="G118" i="4"/>
  <c r="G116" i="4"/>
  <c r="G114" i="4"/>
  <c r="G112" i="4"/>
  <c r="G110" i="4"/>
  <c r="G108" i="4"/>
  <c r="G106" i="4"/>
  <c r="G104" i="4"/>
  <c r="G102" i="4"/>
  <c r="G100" i="4"/>
  <c r="G98" i="4"/>
  <c r="G96" i="4"/>
  <c r="G94" i="4"/>
  <c r="G92" i="4"/>
  <c r="G90" i="4"/>
  <c r="G88" i="4"/>
  <c r="G86" i="4"/>
  <c r="G84" i="4"/>
  <c r="G82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4" i="4"/>
  <c r="G52" i="4"/>
  <c r="G50" i="4"/>
  <c r="G48" i="4"/>
  <c r="G46" i="4"/>
  <c r="G44" i="4"/>
  <c r="G42" i="4"/>
  <c r="G40" i="4"/>
  <c r="G38" i="4"/>
  <c r="G36" i="4"/>
  <c r="G34" i="4"/>
  <c r="G32" i="4"/>
  <c r="G30" i="4"/>
  <c r="G28" i="4"/>
  <c r="G26" i="4"/>
  <c r="G24" i="4"/>
  <c r="G22" i="4"/>
  <c r="G20" i="4"/>
  <c r="G18" i="4"/>
  <c r="G16" i="4"/>
  <c r="G14" i="4"/>
  <c r="G12" i="4"/>
  <c r="G10" i="4"/>
  <c r="G207" i="4"/>
  <c r="G205" i="4"/>
  <c r="G203" i="4"/>
  <c r="G201" i="4"/>
  <c r="G199" i="4"/>
  <c r="G197" i="4"/>
  <c r="G195" i="4"/>
  <c r="G193" i="4"/>
  <c r="G191" i="4"/>
  <c r="G189" i="4"/>
  <c r="G187" i="4"/>
  <c r="G185" i="4"/>
  <c r="G183" i="4"/>
  <c r="G181" i="4"/>
  <c r="G179" i="4"/>
  <c r="G177" i="4"/>
  <c r="G175" i="4"/>
  <c r="G173" i="4"/>
  <c r="G171" i="4"/>
  <c r="G169" i="4"/>
  <c r="G167" i="4"/>
  <c r="G165" i="4"/>
  <c r="G163" i="4"/>
  <c r="G161" i="4"/>
  <c r="G159" i="4"/>
  <c r="G157" i="4"/>
  <c r="G155" i="4"/>
  <c r="G153" i="4"/>
  <c r="G151" i="4"/>
  <c r="G149" i="4"/>
  <c r="G147" i="4"/>
  <c r="G145" i="4"/>
  <c r="G143" i="4"/>
  <c r="G141" i="4"/>
  <c r="G139" i="4"/>
  <c r="G137" i="4"/>
  <c r="G135" i="4"/>
  <c r="G133" i="4"/>
  <c r="G131" i="4"/>
  <c r="G129" i="4"/>
  <c r="G127" i="4"/>
  <c r="G125" i="4"/>
  <c r="G123" i="4"/>
  <c r="G121" i="4"/>
  <c r="G119" i="4"/>
  <c r="G117" i="4"/>
  <c r="G115" i="4"/>
  <c r="G113" i="4"/>
  <c r="G111" i="4"/>
  <c r="G109" i="4"/>
  <c r="G107" i="4"/>
  <c r="G105" i="4"/>
  <c r="G103" i="4"/>
  <c r="G101" i="4"/>
  <c r="G99" i="4"/>
  <c r="G97" i="4"/>
  <c r="G95" i="4"/>
  <c r="G93" i="4"/>
  <c r="G91" i="4"/>
  <c r="G89" i="4"/>
  <c r="G87" i="4"/>
  <c r="G85" i="4"/>
  <c r="G83" i="4"/>
  <c r="G81" i="4"/>
  <c r="G79" i="4"/>
  <c r="G77" i="4"/>
  <c r="G75" i="4"/>
  <c r="G73" i="4"/>
  <c r="G71" i="4"/>
  <c r="G69" i="4"/>
  <c r="G67" i="4"/>
  <c r="G65" i="4"/>
  <c r="G63" i="4"/>
  <c r="G61" i="4"/>
  <c r="G59" i="4"/>
  <c r="G57" i="4"/>
  <c r="G55" i="4"/>
  <c r="G53" i="4"/>
  <c r="G51" i="4"/>
  <c r="G49" i="4"/>
  <c r="G47" i="4"/>
  <c r="G45" i="4"/>
  <c r="G43" i="4"/>
  <c r="G41" i="4"/>
  <c r="G39" i="4"/>
  <c r="G37" i="4"/>
  <c r="G35" i="4"/>
  <c r="G33" i="4"/>
  <c r="G31" i="4"/>
  <c r="G29" i="4"/>
  <c r="G27" i="4"/>
  <c r="G25" i="4"/>
  <c r="G23" i="4"/>
  <c r="G21" i="4"/>
  <c r="G19" i="4"/>
  <c r="G17" i="4"/>
  <c r="G15" i="4"/>
  <c r="G13" i="4"/>
  <c r="G11" i="4"/>
  <c r="G8" i="4"/>
  <c r="W206" i="4"/>
  <c r="W204" i="4"/>
  <c r="W202" i="4"/>
  <c r="W200" i="4"/>
  <c r="W198" i="4"/>
  <c r="W196" i="4"/>
  <c r="W194" i="4"/>
  <c r="W192" i="4"/>
  <c r="W190" i="4"/>
  <c r="W188" i="4"/>
  <c r="W186" i="4"/>
  <c r="W184" i="4"/>
  <c r="W182" i="4"/>
  <c r="W180" i="4"/>
  <c r="W178" i="4"/>
  <c r="W176" i="4"/>
  <c r="W174" i="4"/>
  <c r="W172" i="4"/>
  <c r="W170" i="4"/>
  <c r="W168" i="4"/>
  <c r="W166" i="4"/>
  <c r="W164" i="4"/>
  <c r="W162" i="4"/>
  <c r="W160" i="4"/>
  <c r="W158" i="4"/>
  <c r="W156" i="4"/>
  <c r="W154" i="4"/>
  <c r="W152" i="4"/>
  <c r="W150" i="4"/>
  <c r="W148" i="4"/>
  <c r="W146" i="4"/>
  <c r="W144" i="4"/>
  <c r="W142" i="4"/>
  <c r="W140" i="4"/>
  <c r="W138" i="4"/>
  <c r="W136" i="4"/>
  <c r="W134" i="4"/>
  <c r="W132" i="4"/>
  <c r="W130" i="4"/>
  <c r="W128" i="4"/>
  <c r="W126" i="4"/>
  <c r="W124" i="4"/>
  <c r="W122" i="4"/>
  <c r="W120" i="4"/>
  <c r="W118" i="4"/>
  <c r="W116" i="4"/>
  <c r="W114" i="4"/>
  <c r="W112" i="4"/>
  <c r="W110" i="4"/>
  <c r="W108" i="4"/>
  <c r="W106" i="4"/>
  <c r="W104" i="4"/>
  <c r="W102" i="4"/>
  <c r="W100" i="4"/>
  <c r="W98" i="4"/>
  <c r="W96" i="4"/>
  <c r="W94" i="4"/>
  <c r="W92" i="4"/>
  <c r="W90" i="4"/>
  <c r="W88" i="4"/>
  <c r="W86" i="4"/>
  <c r="W84" i="4"/>
  <c r="W82" i="4"/>
  <c r="W80" i="4"/>
  <c r="W78" i="4"/>
  <c r="W76" i="4"/>
  <c r="W74" i="4"/>
  <c r="W72" i="4"/>
  <c r="W70" i="4"/>
  <c r="W68" i="4"/>
  <c r="W66" i="4"/>
  <c r="W64" i="4"/>
  <c r="W62" i="4"/>
  <c r="W60" i="4"/>
  <c r="W58" i="4"/>
  <c r="W56" i="4"/>
  <c r="W54" i="4"/>
  <c r="W52" i="4"/>
  <c r="W50" i="4"/>
  <c r="W48" i="4"/>
  <c r="W46" i="4"/>
  <c r="W44" i="4"/>
  <c r="W42" i="4"/>
  <c r="W40" i="4"/>
  <c r="W38" i="4"/>
  <c r="W36" i="4"/>
  <c r="W34" i="4"/>
  <c r="W32" i="4"/>
  <c r="W30" i="4"/>
  <c r="W28" i="4"/>
  <c r="W26" i="4"/>
  <c r="W24" i="4"/>
  <c r="W22" i="4"/>
  <c r="W20" i="4"/>
  <c r="W18" i="4"/>
  <c r="W16" i="4"/>
  <c r="W14" i="4"/>
  <c r="W12" i="4"/>
  <c r="W10" i="4"/>
  <c r="W8" i="4"/>
  <c r="W207" i="4"/>
  <c r="W205" i="4"/>
  <c r="W203" i="4"/>
  <c r="W201" i="4"/>
  <c r="W199" i="4"/>
  <c r="W197" i="4"/>
  <c r="W195" i="4"/>
  <c r="W193" i="4"/>
  <c r="W191" i="4"/>
  <c r="W189" i="4"/>
  <c r="W187" i="4"/>
  <c r="W185" i="4"/>
  <c r="W183" i="4"/>
  <c r="W181" i="4"/>
  <c r="W179" i="4"/>
  <c r="W177" i="4"/>
  <c r="W175" i="4"/>
  <c r="W173" i="4"/>
  <c r="W171" i="4"/>
  <c r="W169" i="4"/>
  <c r="W167" i="4"/>
  <c r="W165" i="4"/>
  <c r="W163" i="4"/>
  <c r="W161" i="4"/>
  <c r="W159" i="4"/>
  <c r="W157" i="4"/>
  <c r="W155" i="4"/>
  <c r="W153" i="4"/>
  <c r="W151" i="4"/>
  <c r="W149" i="4"/>
  <c r="W147" i="4"/>
  <c r="W145" i="4"/>
  <c r="W143" i="4"/>
  <c r="W141" i="4"/>
  <c r="W139" i="4"/>
  <c r="W137" i="4"/>
  <c r="W135" i="4"/>
  <c r="W133" i="4"/>
  <c r="W131" i="4"/>
  <c r="W129" i="4"/>
  <c r="W127" i="4"/>
  <c r="W125" i="4"/>
  <c r="W123" i="4"/>
  <c r="W121" i="4"/>
  <c r="W119" i="4"/>
  <c r="W117" i="4"/>
  <c r="W115" i="4"/>
  <c r="W113" i="4"/>
  <c r="W111" i="4"/>
  <c r="W109" i="4"/>
  <c r="W107" i="4"/>
  <c r="W105" i="4"/>
  <c r="W103" i="4"/>
  <c r="W101" i="4"/>
  <c r="W99" i="4"/>
  <c r="W97" i="4"/>
  <c r="W95" i="4"/>
  <c r="W93" i="4"/>
  <c r="W91" i="4"/>
  <c r="W89" i="4"/>
  <c r="W87" i="4"/>
  <c r="W85" i="4"/>
  <c r="W83" i="4"/>
  <c r="W81" i="4"/>
  <c r="W79" i="4"/>
  <c r="W77" i="4"/>
  <c r="W75" i="4"/>
  <c r="W73" i="4"/>
  <c r="W71" i="4"/>
  <c r="W69" i="4"/>
  <c r="W67" i="4"/>
  <c r="W65" i="4"/>
  <c r="W63" i="4"/>
  <c r="W61" i="4"/>
  <c r="W59" i="4"/>
  <c r="W57" i="4"/>
  <c r="W55" i="4"/>
  <c r="W53" i="4"/>
  <c r="W51" i="4"/>
  <c r="W49" i="4"/>
  <c r="W47" i="4"/>
  <c r="W45" i="4"/>
  <c r="W43" i="4"/>
  <c r="W41" i="4"/>
  <c r="W39" i="4"/>
  <c r="W37" i="4"/>
  <c r="W35" i="4"/>
  <c r="W33" i="4"/>
  <c r="W31" i="4"/>
  <c r="W29" i="4"/>
  <c r="W27" i="4"/>
  <c r="W25" i="4"/>
  <c r="W23" i="4"/>
  <c r="W21" i="4"/>
  <c r="W19" i="4"/>
  <c r="W17" i="4"/>
  <c r="W15" i="4"/>
  <c r="W13" i="4"/>
  <c r="W11" i="4"/>
  <c r="W9" i="4"/>
  <c r="AA206" i="4"/>
  <c r="AA204" i="4"/>
  <c r="AA202" i="4"/>
  <c r="AA200" i="4"/>
  <c r="AA198" i="4"/>
  <c r="AA196" i="4"/>
  <c r="AA194" i="4"/>
  <c r="AA192" i="4"/>
  <c r="AA190" i="4"/>
  <c r="AA188" i="4"/>
  <c r="AA186" i="4"/>
  <c r="AA184" i="4"/>
  <c r="AA182" i="4"/>
  <c r="AA180" i="4"/>
  <c r="AA178" i="4"/>
  <c r="AA176" i="4"/>
  <c r="AA174" i="4"/>
  <c r="AA172" i="4"/>
  <c r="AA170" i="4"/>
  <c r="AA168" i="4"/>
  <c r="AA166" i="4"/>
  <c r="AA164" i="4"/>
  <c r="AA162" i="4"/>
  <c r="AA160" i="4"/>
  <c r="AA158" i="4"/>
  <c r="AA156" i="4"/>
  <c r="AA154" i="4"/>
  <c r="AA152" i="4"/>
  <c r="AA150" i="4"/>
  <c r="AA148" i="4"/>
  <c r="AA146" i="4"/>
  <c r="AA144" i="4"/>
  <c r="AA142" i="4"/>
  <c r="AA140" i="4"/>
  <c r="AA138" i="4"/>
  <c r="AA136" i="4"/>
  <c r="AA134" i="4"/>
  <c r="AA132" i="4"/>
  <c r="AA130" i="4"/>
  <c r="AA128" i="4"/>
  <c r="AA126" i="4"/>
  <c r="AA124" i="4"/>
  <c r="AA122" i="4"/>
  <c r="AA120" i="4"/>
  <c r="AA118" i="4"/>
  <c r="AA116" i="4"/>
  <c r="AA114" i="4"/>
  <c r="AA112" i="4"/>
  <c r="AA110" i="4"/>
  <c r="AA108" i="4"/>
  <c r="AA106" i="4"/>
  <c r="AA104" i="4"/>
  <c r="AA102" i="4"/>
  <c r="AA100" i="4"/>
  <c r="AA98" i="4"/>
  <c r="AA96" i="4"/>
  <c r="AA94" i="4"/>
  <c r="AA92" i="4"/>
  <c r="AA90" i="4"/>
  <c r="AA88" i="4"/>
  <c r="AA86" i="4"/>
  <c r="AA84" i="4"/>
  <c r="AA82" i="4"/>
  <c r="AA80" i="4"/>
  <c r="AA78" i="4"/>
  <c r="AA76" i="4"/>
  <c r="AA74" i="4"/>
  <c r="AA72" i="4"/>
  <c r="AA70" i="4"/>
  <c r="AA68" i="4"/>
  <c r="AA66" i="4"/>
  <c r="AA64" i="4"/>
  <c r="AA62" i="4"/>
  <c r="AA60" i="4"/>
  <c r="AA58" i="4"/>
  <c r="AA56" i="4"/>
  <c r="AA54" i="4"/>
  <c r="AA52" i="4"/>
  <c r="AA50" i="4"/>
  <c r="AA48" i="4"/>
  <c r="AA46" i="4"/>
  <c r="AA44" i="4"/>
  <c r="AA42" i="4"/>
  <c r="AA40" i="4"/>
  <c r="AA38" i="4"/>
  <c r="AA36" i="4"/>
  <c r="AA34" i="4"/>
  <c r="AA32" i="4"/>
  <c r="AA30" i="4"/>
  <c r="AA28" i="4"/>
  <c r="AA26" i="4"/>
  <c r="AA24" i="4"/>
  <c r="AA22" i="4"/>
  <c r="AA20" i="4"/>
  <c r="AA18" i="4"/>
  <c r="AA16" i="4"/>
  <c r="AA14" i="4"/>
  <c r="AA12" i="4"/>
  <c r="AA10" i="4"/>
  <c r="AA8" i="4"/>
  <c r="AA207" i="4"/>
  <c r="AA205" i="4"/>
  <c r="AA203" i="4"/>
  <c r="AA201" i="4"/>
  <c r="AA199" i="4"/>
  <c r="AA197" i="4"/>
  <c r="AA195" i="4"/>
  <c r="AA193" i="4"/>
  <c r="AA191" i="4"/>
  <c r="AA189" i="4"/>
  <c r="AA187" i="4"/>
  <c r="AA185" i="4"/>
  <c r="AA183" i="4"/>
  <c r="AA181" i="4"/>
  <c r="AA179" i="4"/>
  <c r="AA177" i="4"/>
  <c r="AA175" i="4"/>
  <c r="AA173" i="4"/>
  <c r="AA171" i="4"/>
  <c r="AA169" i="4"/>
  <c r="AA167" i="4"/>
  <c r="AA165" i="4"/>
  <c r="AA163" i="4"/>
  <c r="AA161" i="4"/>
  <c r="AA159" i="4"/>
  <c r="AA157" i="4"/>
  <c r="AA155" i="4"/>
  <c r="AA153" i="4"/>
  <c r="AA151" i="4"/>
  <c r="AA149" i="4"/>
  <c r="AA147" i="4"/>
  <c r="AA145" i="4"/>
  <c r="AA143" i="4"/>
  <c r="AA141" i="4"/>
  <c r="AA139" i="4"/>
  <c r="AA137" i="4"/>
  <c r="AA135" i="4"/>
  <c r="AA133" i="4"/>
  <c r="AA131" i="4"/>
  <c r="AA129" i="4"/>
  <c r="AA127" i="4"/>
  <c r="AA125" i="4"/>
  <c r="AA123" i="4"/>
  <c r="AA121" i="4"/>
  <c r="AA119" i="4"/>
  <c r="AA117" i="4"/>
  <c r="AA115" i="4"/>
  <c r="AA113" i="4"/>
  <c r="AA111" i="4"/>
  <c r="AA109" i="4"/>
  <c r="AA107" i="4"/>
  <c r="AA105" i="4"/>
  <c r="AA103" i="4"/>
  <c r="AA101" i="4"/>
  <c r="AA99" i="4"/>
  <c r="AA97" i="4"/>
  <c r="AA95" i="4"/>
  <c r="AA93" i="4"/>
  <c r="AA91" i="4"/>
  <c r="AA89" i="4"/>
  <c r="AA87" i="4"/>
  <c r="AA85" i="4"/>
  <c r="AA83" i="4"/>
  <c r="AA81" i="4"/>
  <c r="AA79" i="4"/>
  <c r="AA77" i="4"/>
  <c r="AA75" i="4"/>
  <c r="AA73" i="4"/>
  <c r="AA71" i="4"/>
  <c r="AA69" i="4"/>
  <c r="AA67" i="4"/>
  <c r="AA65" i="4"/>
  <c r="AA63" i="4"/>
  <c r="AA61" i="4"/>
  <c r="AA59" i="4"/>
  <c r="AA57" i="4"/>
  <c r="AA55" i="4"/>
  <c r="AA53" i="4"/>
  <c r="AA51" i="4"/>
  <c r="AA49" i="4"/>
  <c r="AA47" i="4"/>
  <c r="AA45" i="4"/>
  <c r="AA43" i="4"/>
  <c r="AA41" i="4"/>
  <c r="AA39" i="4"/>
  <c r="AA37" i="4"/>
  <c r="AA35" i="4"/>
  <c r="AA33" i="4"/>
  <c r="AA31" i="4"/>
  <c r="AA29" i="4"/>
  <c r="AA27" i="4"/>
  <c r="AA25" i="4"/>
  <c r="AA23" i="4"/>
  <c r="AA21" i="4"/>
  <c r="AA19" i="4"/>
  <c r="AA17" i="4"/>
  <c r="AA15" i="4"/>
  <c r="AA13" i="4"/>
  <c r="AA11" i="4"/>
  <c r="AA9" i="4"/>
  <c r="AE206" i="4"/>
  <c r="AE204" i="4"/>
  <c r="AE202" i="4"/>
  <c r="AE200" i="4"/>
  <c r="AE198" i="4"/>
  <c r="AE196" i="4"/>
  <c r="AE194" i="4"/>
  <c r="AE192" i="4"/>
  <c r="AE190" i="4"/>
  <c r="AE188" i="4"/>
  <c r="AE186" i="4"/>
  <c r="AE184" i="4"/>
  <c r="AE182" i="4"/>
  <c r="AE180" i="4"/>
  <c r="AE178" i="4"/>
  <c r="AE176" i="4"/>
  <c r="AE174" i="4"/>
  <c r="AE172" i="4"/>
  <c r="AE170" i="4"/>
  <c r="AE168" i="4"/>
  <c r="AE166" i="4"/>
  <c r="AE164" i="4"/>
  <c r="AE162" i="4"/>
  <c r="AE160" i="4"/>
  <c r="AE158" i="4"/>
  <c r="AE156" i="4"/>
  <c r="AE154" i="4"/>
  <c r="AE152" i="4"/>
  <c r="AE150" i="4"/>
  <c r="AE148" i="4"/>
  <c r="AE146" i="4"/>
  <c r="AE144" i="4"/>
  <c r="AE142" i="4"/>
  <c r="AE140" i="4"/>
  <c r="AE138" i="4"/>
  <c r="AE136" i="4"/>
  <c r="AE134" i="4"/>
  <c r="AE132" i="4"/>
  <c r="AE130" i="4"/>
  <c r="AE128" i="4"/>
  <c r="AE126" i="4"/>
  <c r="AE124" i="4"/>
  <c r="AE122" i="4"/>
  <c r="AE120" i="4"/>
  <c r="AE118" i="4"/>
  <c r="AE116" i="4"/>
  <c r="AE114" i="4"/>
  <c r="AE112" i="4"/>
  <c r="AE110" i="4"/>
  <c r="AE108" i="4"/>
  <c r="AE106" i="4"/>
  <c r="AE104" i="4"/>
  <c r="AE102" i="4"/>
  <c r="AE100" i="4"/>
  <c r="AE98" i="4"/>
  <c r="AE96" i="4"/>
  <c r="AE94" i="4"/>
  <c r="AE92" i="4"/>
  <c r="AE90" i="4"/>
  <c r="AE88" i="4"/>
  <c r="AE86" i="4"/>
  <c r="AE84" i="4"/>
  <c r="AE82" i="4"/>
  <c r="AE80" i="4"/>
  <c r="AE78" i="4"/>
  <c r="AE76" i="4"/>
  <c r="AE74" i="4"/>
  <c r="AE72" i="4"/>
  <c r="AE70" i="4"/>
  <c r="AE68" i="4"/>
  <c r="AE66" i="4"/>
  <c r="AE64" i="4"/>
  <c r="AE62" i="4"/>
  <c r="AE60" i="4"/>
  <c r="AE58" i="4"/>
  <c r="AE56" i="4"/>
  <c r="AE54" i="4"/>
  <c r="AE52" i="4"/>
  <c r="AE50" i="4"/>
  <c r="AE48" i="4"/>
  <c r="AE46" i="4"/>
  <c r="AE44" i="4"/>
  <c r="AE42" i="4"/>
  <c r="AE40" i="4"/>
  <c r="AE38" i="4"/>
  <c r="AE36" i="4"/>
  <c r="AE34" i="4"/>
  <c r="AE32" i="4"/>
  <c r="AE30" i="4"/>
  <c r="AE28" i="4"/>
  <c r="AE26" i="4"/>
  <c r="AE24" i="4"/>
  <c r="AE22" i="4"/>
  <c r="AE20" i="4"/>
  <c r="AE18" i="4"/>
  <c r="AE16" i="4"/>
  <c r="AE14" i="4"/>
  <c r="AE12" i="4"/>
  <c r="AE10" i="4"/>
  <c r="AE8" i="4"/>
  <c r="AE207" i="4"/>
  <c r="AE205" i="4"/>
  <c r="AE203" i="4"/>
  <c r="AE201" i="4"/>
  <c r="AE199" i="4"/>
  <c r="AE197" i="4"/>
  <c r="AE195" i="4"/>
  <c r="AE193" i="4"/>
  <c r="AE191" i="4"/>
  <c r="AE189" i="4"/>
  <c r="AE187" i="4"/>
  <c r="AE185" i="4"/>
  <c r="AE183" i="4"/>
  <c r="AE181" i="4"/>
  <c r="AE179" i="4"/>
  <c r="AE177" i="4"/>
  <c r="AE175" i="4"/>
  <c r="AE173" i="4"/>
  <c r="AE171" i="4"/>
  <c r="AE169" i="4"/>
  <c r="AE167" i="4"/>
  <c r="AE165" i="4"/>
  <c r="AE163" i="4"/>
  <c r="AE161" i="4"/>
  <c r="AE159" i="4"/>
  <c r="AE157" i="4"/>
  <c r="AE155" i="4"/>
  <c r="AE153" i="4"/>
  <c r="AE151" i="4"/>
  <c r="AE149" i="4"/>
  <c r="AE147" i="4"/>
  <c r="AE145" i="4"/>
  <c r="AE143" i="4"/>
  <c r="AE141" i="4"/>
  <c r="AE139" i="4"/>
  <c r="AE137" i="4"/>
  <c r="AE135" i="4"/>
  <c r="AE133" i="4"/>
  <c r="AE131" i="4"/>
  <c r="AE129" i="4"/>
  <c r="AE127" i="4"/>
  <c r="AE125" i="4"/>
  <c r="AE123" i="4"/>
  <c r="AE121" i="4"/>
  <c r="AE119" i="4"/>
  <c r="AE117" i="4"/>
  <c r="AE115" i="4"/>
  <c r="AE113" i="4"/>
  <c r="AE111" i="4"/>
  <c r="AE109" i="4"/>
  <c r="AE107" i="4"/>
  <c r="AE105" i="4"/>
  <c r="AE103" i="4"/>
  <c r="AE101" i="4"/>
  <c r="AE99" i="4"/>
  <c r="AE97" i="4"/>
  <c r="AE95" i="4"/>
  <c r="AE93" i="4"/>
  <c r="AE91" i="4"/>
  <c r="AE89" i="4"/>
  <c r="AE87" i="4"/>
  <c r="AE85" i="4"/>
  <c r="AE83" i="4"/>
  <c r="AE81" i="4"/>
  <c r="AE79" i="4"/>
  <c r="AE77" i="4"/>
  <c r="AE75" i="4"/>
  <c r="AE73" i="4"/>
  <c r="AE71" i="4"/>
  <c r="AE69" i="4"/>
  <c r="AE67" i="4"/>
  <c r="AE65" i="4"/>
  <c r="AE63" i="4"/>
  <c r="AE61" i="4"/>
  <c r="AE59" i="4"/>
  <c r="AE57" i="4"/>
  <c r="AE55" i="4"/>
  <c r="AE53" i="4"/>
  <c r="AE51" i="4"/>
  <c r="AE49" i="4"/>
  <c r="AE47" i="4"/>
  <c r="AE45" i="4"/>
  <c r="AE43" i="4"/>
  <c r="AE41" i="4"/>
  <c r="AE39" i="4"/>
  <c r="AE37" i="4"/>
  <c r="AE35" i="4"/>
  <c r="AE33" i="4"/>
  <c r="AE31" i="4"/>
  <c r="AE29" i="4"/>
  <c r="AE27" i="4"/>
  <c r="AE25" i="4"/>
  <c r="AE23" i="4"/>
  <c r="AE21" i="4"/>
  <c r="AE19" i="4"/>
  <c r="AE17" i="4"/>
  <c r="AE15" i="4"/>
  <c r="AE13" i="4"/>
  <c r="AE11" i="4"/>
  <c r="AE9" i="4"/>
  <c r="AI206" i="4"/>
  <c r="AI204" i="4"/>
  <c r="AI202" i="4"/>
  <c r="AI200" i="4"/>
  <c r="AI198" i="4"/>
  <c r="AI196" i="4"/>
  <c r="AI194" i="4"/>
  <c r="AI192" i="4"/>
  <c r="AI190" i="4"/>
  <c r="AI188" i="4"/>
  <c r="AI186" i="4"/>
  <c r="AI184" i="4"/>
  <c r="AI182" i="4"/>
  <c r="AI180" i="4"/>
  <c r="AI178" i="4"/>
  <c r="AI176" i="4"/>
  <c r="AI174" i="4"/>
  <c r="AI172" i="4"/>
  <c r="AI170" i="4"/>
  <c r="AI168" i="4"/>
  <c r="AI166" i="4"/>
  <c r="AI164" i="4"/>
  <c r="AI162" i="4"/>
  <c r="AI160" i="4"/>
  <c r="AI158" i="4"/>
  <c r="AI156" i="4"/>
  <c r="AI154" i="4"/>
  <c r="AI152" i="4"/>
  <c r="AI150" i="4"/>
  <c r="AI148" i="4"/>
  <c r="AI146" i="4"/>
  <c r="AI144" i="4"/>
  <c r="AI142" i="4"/>
  <c r="AI140" i="4"/>
  <c r="AI138" i="4"/>
  <c r="AI136" i="4"/>
  <c r="AI134" i="4"/>
  <c r="AI132" i="4"/>
  <c r="AI130" i="4"/>
  <c r="AI128" i="4"/>
  <c r="AI126" i="4"/>
  <c r="AI124" i="4"/>
  <c r="AI122" i="4"/>
  <c r="AI120" i="4"/>
  <c r="AI118" i="4"/>
  <c r="AI116" i="4"/>
  <c r="AI114" i="4"/>
  <c r="AI112" i="4"/>
  <c r="AI110" i="4"/>
  <c r="AI108" i="4"/>
  <c r="AI106" i="4"/>
  <c r="AI104" i="4"/>
  <c r="AI102" i="4"/>
  <c r="AI100" i="4"/>
  <c r="AI98" i="4"/>
  <c r="AI96" i="4"/>
  <c r="AI94" i="4"/>
  <c r="AI92" i="4"/>
  <c r="AI90" i="4"/>
  <c r="AI88" i="4"/>
  <c r="AI86" i="4"/>
  <c r="AI84" i="4"/>
  <c r="AI82" i="4"/>
  <c r="AI80" i="4"/>
  <c r="AI78" i="4"/>
  <c r="AI76" i="4"/>
  <c r="AI74" i="4"/>
  <c r="AI72" i="4"/>
  <c r="AI70" i="4"/>
  <c r="AI68" i="4"/>
  <c r="AI66" i="4"/>
  <c r="AI64" i="4"/>
  <c r="AI62" i="4"/>
  <c r="AI60" i="4"/>
  <c r="AI58" i="4"/>
  <c r="AI56" i="4"/>
  <c r="AI54" i="4"/>
  <c r="AI52" i="4"/>
  <c r="AI50" i="4"/>
  <c r="AI48" i="4"/>
  <c r="AI46" i="4"/>
  <c r="AI44" i="4"/>
  <c r="AI42" i="4"/>
  <c r="AI40" i="4"/>
  <c r="AI38" i="4"/>
  <c r="AI36" i="4"/>
  <c r="AI34" i="4"/>
  <c r="AI32" i="4"/>
  <c r="AI30" i="4"/>
  <c r="AI28" i="4"/>
  <c r="AI26" i="4"/>
  <c r="AI24" i="4"/>
  <c r="AI22" i="4"/>
  <c r="AI20" i="4"/>
  <c r="AI18" i="4"/>
  <c r="AI16" i="4"/>
  <c r="AI14" i="4"/>
  <c r="AI12" i="4"/>
  <c r="AI10" i="4"/>
  <c r="AI8" i="4"/>
  <c r="AI207" i="4"/>
  <c r="AI205" i="4"/>
  <c r="AI203" i="4"/>
  <c r="AI201" i="4"/>
  <c r="AI199" i="4"/>
  <c r="AI197" i="4"/>
  <c r="AI195" i="4"/>
  <c r="AI193" i="4"/>
  <c r="AI191" i="4"/>
  <c r="AI189" i="4"/>
  <c r="AI187" i="4"/>
  <c r="AI185" i="4"/>
  <c r="AI183" i="4"/>
  <c r="AI181" i="4"/>
  <c r="AI179" i="4"/>
  <c r="AI177" i="4"/>
  <c r="AI175" i="4"/>
  <c r="AI173" i="4"/>
  <c r="AI171" i="4"/>
  <c r="AI169" i="4"/>
  <c r="AI167" i="4"/>
  <c r="AI165" i="4"/>
  <c r="AI163" i="4"/>
  <c r="AI161" i="4"/>
  <c r="AI159" i="4"/>
  <c r="AI157" i="4"/>
  <c r="AI155" i="4"/>
  <c r="AI153" i="4"/>
  <c r="AI151" i="4"/>
  <c r="AI149" i="4"/>
  <c r="AI147" i="4"/>
  <c r="AI145" i="4"/>
  <c r="AI143" i="4"/>
  <c r="AI141" i="4"/>
  <c r="AI139" i="4"/>
  <c r="AI137" i="4"/>
  <c r="AI135" i="4"/>
  <c r="AI133" i="4"/>
  <c r="AI131" i="4"/>
  <c r="AI129" i="4"/>
  <c r="AI127" i="4"/>
  <c r="AI125" i="4"/>
  <c r="AI123" i="4"/>
  <c r="AI121" i="4"/>
  <c r="AI119" i="4"/>
  <c r="AI117" i="4"/>
  <c r="AI115" i="4"/>
  <c r="AI113" i="4"/>
  <c r="AI111" i="4"/>
  <c r="AI109" i="4"/>
  <c r="AI107" i="4"/>
  <c r="AI105" i="4"/>
  <c r="AI103" i="4"/>
  <c r="AI101" i="4"/>
  <c r="AI99" i="4"/>
  <c r="AI97" i="4"/>
  <c r="AI95" i="4"/>
  <c r="AI93" i="4"/>
  <c r="AI91" i="4"/>
  <c r="AI89" i="4"/>
  <c r="AI87" i="4"/>
  <c r="AI85" i="4"/>
  <c r="AI83" i="4"/>
  <c r="AI81" i="4"/>
  <c r="AI79" i="4"/>
  <c r="AI77" i="4"/>
  <c r="AI75" i="4"/>
  <c r="AI73" i="4"/>
  <c r="AI71" i="4"/>
  <c r="AI69" i="4"/>
  <c r="AI67" i="4"/>
  <c r="AI65" i="4"/>
  <c r="AI63" i="4"/>
  <c r="AI61" i="4"/>
  <c r="AI59" i="4"/>
  <c r="AI57" i="4"/>
  <c r="AI55" i="4"/>
  <c r="AI53" i="4"/>
  <c r="AI51" i="4"/>
  <c r="AI49" i="4"/>
  <c r="AI47" i="4"/>
  <c r="AI45" i="4"/>
  <c r="AI43" i="4"/>
  <c r="AI41" i="4"/>
  <c r="AI39" i="4"/>
  <c r="AI37" i="4"/>
  <c r="AI35" i="4"/>
  <c r="AI33" i="4"/>
  <c r="AI31" i="4"/>
  <c r="AI29" i="4"/>
  <c r="AI27" i="4"/>
  <c r="AI25" i="4"/>
  <c r="AI23" i="4"/>
  <c r="AI21" i="4"/>
  <c r="AI19" i="4"/>
  <c r="AI17" i="4"/>
  <c r="AI15" i="4"/>
  <c r="AI13" i="4"/>
  <c r="AI11" i="4"/>
  <c r="AI9" i="4"/>
  <c r="AM206" i="4"/>
  <c r="AM204" i="4"/>
  <c r="AM202" i="4"/>
  <c r="AM200" i="4"/>
  <c r="AM198" i="4"/>
  <c r="AM196" i="4"/>
  <c r="AM194" i="4"/>
  <c r="AM192" i="4"/>
  <c r="AM190" i="4"/>
  <c r="AM188" i="4"/>
  <c r="AM186" i="4"/>
  <c r="AM184" i="4"/>
  <c r="AM182" i="4"/>
  <c r="AM180" i="4"/>
  <c r="AM178" i="4"/>
  <c r="AM176" i="4"/>
  <c r="AM174" i="4"/>
  <c r="AM172" i="4"/>
  <c r="AM170" i="4"/>
  <c r="AM168" i="4"/>
  <c r="AM166" i="4"/>
  <c r="AM164" i="4"/>
  <c r="AM162" i="4"/>
  <c r="AM160" i="4"/>
  <c r="AM158" i="4"/>
  <c r="AM156" i="4"/>
  <c r="AM154" i="4"/>
  <c r="AM152" i="4"/>
  <c r="AM150" i="4"/>
  <c r="AM148" i="4"/>
  <c r="AM146" i="4"/>
  <c r="AM144" i="4"/>
  <c r="AM142" i="4"/>
  <c r="AM140" i="4"/>
  <c r="AM138" i="4"/>
  <c r="AM136" i="4"/>
  <c r="AM134" i="4"/>
  <c r="AM132" i="4"/>
  <c r="AM130" i="4"/>
  <c r="AM128" i="4"/>
  <c r="AM126" i="4"/>
  <c r="AM124" i="4"/>
  <c r="AM122" i="4"/>
  <c r="AM120" i="4"/>
  <c r="AM118" i="4"/>
  <c r="AM116" i="4"/>
  <c r="AM114" i="4"/>
  <c r="AM112" i="4"/>
  <c r="AM110" i="4"/>
  <c r="AM108" i="4"/>
  <c r="AM106" i="4"/>
  <c r="AM104" i="4"/>
  <c r="AM102" i="4"/>
  <c r="AM100" i="4"/>
  <c r="AM98" i="4"/>
  <c r="AM96" i="4"/>
  <c r="AM94" i="4"/>
  <c r="AM92" i="4"/>
  <c r="AM90" i="4"/>
  <c r="AM88" i="4"/>
  <c r="AM86" i="4"/>
  <c r="AM84" i="4"/>
  <c r="AM82" i="4"/>
  <c r="AM80" i="4"/>
  <c r="AM78" i="4"/>
  <c r="AM76" i="4"/>
  <c r="AM74" i="4"/>
  <c r="AM72" i="4"/>
  <c r="AM70" i="4"/>
  <c r="AM68" i="4"/>
  <c r="AM66" i="4"/>
  <c r="AM64" i="4"/>
  <c r="AM62" i="4"/>
  <c r="AM60" i="4"/>
  <c r="AM58" i="4"/>
  <c r="AM56" i="4"/>
  <c r="AM54" i="4"/>
  <c r="AM52" i="4"/>
  <c r="AM50" i="4"/>
  <c r="AM48" i="4"/>
  <c r="AM46" i="4"/>
  <c r="AM44" i="4"/>
  <c r="AM42" i="4"/>
  <c r="AM40" i="4"/>
  <c r="AM38" i="4"/>
  <c r="AM36" i="4"/>
  <c r="AM34" i="4"/>
  <c r="AM32" i="4"/>
  <c r="AM30" i="4"/>
  <c r="AM28" i="4"/>
  <c r="AM26" i="4"/>
  <c r="AM24" i="4"/>
  <c r="AM22" i="4"/>
  <c r="AM20" i="4"/>
  <c r="AM18" i="4"/>
  <c r="AM16" i="4"/>
  <c r="AM14" i="4"/>
  <c r="AM12" i="4"/>
  <c r="AM10" i="4"/>
  <c r="AM8" i="4"/>
  <c r="AM207" i="4"/>
  <c r="AM205" i="4"/>
  <c r="AM203" i="4"/>
  <c r="AM201" i="4"/>
  <c r="AM199" i="4"/>
  <c r="AM197" i="4"/>
  <c r="AM195" i="4"/>
  <c r="AM193" i="4"/>
  <c r="AM191" i="4"/>
  <c r="AM189" i="4"/>
  <c r="AM187" i="4"/>
  <c r="AM185" i="4"/>
  <c r="AM183" i="4"/>
  <c r="AM181" i="4"/>
  <c r="AM179" i="4"/>
  <c r="AM177" i="4"/>
  <c r="AM175" i="4"/>
  <c r="AM173" i="4"/>
  <c r="AM171" i="4"/>
  <c r="AM169" i="4"/>
  <c r="AM167" i="4"/>
  <c r="AM165" i="4"/>
  <c r="AM163" i="4"/>
  <c r="AM161" i="4"/>
  <c r="AM159" i="4"/>
  <c r="AM157" i="4"/>
  <c r="AM155" i="4"/>
  <c r="AM153" i="4"/>
  <c r="AM151" i="4"/>
  <c r="AM149" i="4"/>
  <c r="AM147" i="4"/>
  <c r="AM145" i="4"/>
  <c r="AM143" i="4"/>
  <c r="AM141" i="4"/>
  <c r="AM139" i="4"/>
  <c r="AM137" i="4"/>
  <c r="AM135" i="4"/>
  <c r="AM133" i="4"/>
  <c r="AM131" i="4"/>
  <c r="AM129" i="4"/>
  <c r="AM127" i="4"/>
  <c r="AM125" i="4"/>
  <c r="AM123" i="4"/>
  <c r="AM121" i="4"/>
  <c r="AM119" i="4"/>
  <c r="AM117" i="4"/>
  <c r="AM115" i="4"/>
  <c r="AM113" i="4"/>
  <c r="AM111" i="4"/>
  <c r="AM109" i="4"/>
  <c r="AM107" i="4"/>
  <c r="AM105" i="4"/>
  <c r="AM103" i="4"/>
  <c r="AM101" i="4"/>
  <c r="AM99" i="4"/>
  <c r="AM97" i="4"/>
  <c r="AM95" i="4"/>
  <c r="AM93" i="4"/>
  <c r="AM91" i="4"/>
  <c r="AM89" i="4"/>
  <c r="AM87" i="4"/>
  <c r="AM85" i="4"/>
  <c r="AM83" i="4"/>
  <c r="AM81" i="4"/>
  <c r="AM79" i="4"/>
  <c r="AM77" i="4"/>
  <c r="AM75" i="4"/>
  <c r="AM73" i="4"/>
  <c r="AM71" i="4"/>
  <c r="AM69" i="4"/>
  <c r="AM67" i="4"/>
  <c r="AM65" i="4"/>
  <c r="AM63" i="4"/>
  <c r="AM61" i="4"/>
  <c r="AM59" i="4"/>
  <c r="AM57" i="4"/>
  <c r="AM55" i="4"/>
  <c r="AM53" i="4"/>
  <c r="AM51" i="4"/>
  <c r="AM49" i="4"/>
  <c r="AM47" i="4"/>
  <c r="AM45" i="4"/>
  <c r="AM43" i="4"/>
  <c r="AM41" i="4"/>
  <c r="AM39" i="4"/>
  <c r="AM37" i="4"/>
  <c r="AM35" i="4"/>
  <c r="AM33" i="4"/>
  <c r="AM31" i="4"/>
  <c r="AM29" i="4"/>
  <c r="AM27" i="4"/>
  <c r="AM25" i="4"/>
  <c r="AM23" i="4"/>
  <c r="AM21" i="4"/>
  <c r="AM19" i="4"/>
  <c r="AM17" i="4"/>
  <c r="AM15" i="4"/>
  <c r="AM13" i="4"/>
  <c r="AM11" i="4"/>
  <c r="AM9" i="4"/>
  <c r="AQ206" i="4"/>
  <c r="AQ204" i="4"/>
  <c r="AQ202" i="4"/>
  <c r="AQ200" i="4"/>
  <c r="AQ198" i="4"/>
  <c r="AQ196" i="4"/>
  <c r="AQ194" i="4"/>
  <c r="AQ192" i="4"/>
  <c r="AQ190" i="4"/>
  <c r="AQ188" i="4"/>
  <c r="AQ186" i="4"/>
  <c r="AQ184" i="4"/>
  <c r="AQ182" i="4"/>
  <c r="AQ180" i="4"/>
  <c r="AQ178" i="4"/>
  <c r="AQ176" i="4"/>
  <c r="AQ174" i="4"/>
  <c r="AQ172" i="4"/>
  <c r="AQ170" i="4"/>
  <c r="AQ168" i="4"/>
  <c r="AQ166" i="4"/>
  <c r="AQ164" i="4"/>
  <c r="AQ162" i="4"/>
  <c r="AQ160" i="4"/>
  <c r="AQ158" i="4"/>
  <c r="AQ156" i="4"/>
  <c r="AQ154" i="4"/>
  <c r="AQ152" i="4"/>
  <c r="AQ150" i="4"/>
  <c r="AQ148" i="4"/>
  <c r="AQ146" i="4"/>
  <c r="AQ144" i="4"/>
  <c r="AQ142" i="4"/>
  <c r="AQ140" i="4"/>
  <c r="AQ138" i="4"/>
  <c r="AQ136" i="4"/>
  <c r="AQ134" i="4"/>
  <c r="AQ132" i="4"/>
  <c r="AQ130" i="4"/>
  <c r="AQ128" i="4"/>
  <c r="AQ126" i="4"/>
  <c r="AQ124" i="4"/>
  <c r="AQ122" i="4"/>
  <c r="AQ120" i="4"/>
  <c r="AQ118" i="4"/>
  <c r="AQ116" i="4"/>
  <c r="AQ114" i="4"/>
  <c r="AQ112" i="4"/>
  <c r="AQ207" i="4"/>
  <c r="AQ205" i="4"/>
  <c r="AQ203" i="4"/>
  <c r="AQ201" i="4"/>
  <c r="AQ199" i="4"/>
  <c r="AQ197" i="4"/>
  <c r="AQ195" i="4"/>
  <c r="AQ193" i="4"/>
  <c r="AQ191" i="4"/>
  <c r="AQ189" i="4"/>
  <c r="AQ187" i="4"/>
  <c r="AQ185" i="4"/>
  <c r="AQ183" i="4"/>
  <c r="AQ181" i="4"/>
  <c r="AQ179" i="4"/>
  <c r="AQ177" i="4"/>
  <c r="AQ175" i="4"/>
  <c r="AQ173" i="4"/>
  <c r="AQ171" i="4"/>
  <c r="AQ169" i="4"/>
  <c r="AQ167" i="4"/>
  <c r="AQ165" i="4"/>
  <c r="AQ163" i="4"/>
  <c r="AQ161" i="4"/>
  <c r="AQ159" i="4"/>
  <c r="AQ157" i="4"/>
  <c r="AQ155" i="4"/>
  <c r="AQ153" i="4"/>
  <c r="AQ151" i="4"/>
  <c r="AQ149" i="4"/>
  <c r="AQ147" i="4"/>
  <c r="AQ145" i="4"/>
  <c r="AQ143" i="4"/>
  <c r="AQ141" i="4"/>
  <c r="AQ139" i="4"/>
  <c r="AQ137" i="4"/>
  <c r="AQ135" i="4"/>
  <c r="AQ133" i="4"/>
  <c r="AQ131" i="4"/>
  <c r="AQ129" i="4"/>
  <c r="AQ127" i="4"/>
  <c r="AQ125" i="4"/>
  <c r="AQ123" i="4"/>
  <c r="AQ121" i="4"/>
  <c r="AQ119" i="4"/>
  <c r="AQ117" i="4"/>
  <c r="AQ115" i="4"/>
  <c r="AQ113" i="4"/>
  <c r="AQ111" i="4"/>
  <c r="AQ109" i="4"/>
  <c r="AQ107" i="4"/>
  <c r="AQ105" i="4"/>
  <c r="AQ103" i="4"/>
  <c r="AQ101" i="4"/>
  <c r="AQ99" i="4"/>
  <c r="AQ97" i="4"/>
  <c r="AQ95" i="4"/>
  <c r="AQ93" i="4"/>
  <c r="AQ91" i="4"/>
  <c r="AQ89" i="4"/>
  <c r="AQ87" i="4"/>
  <c r="AQ85" i="4"/>
  <c r="AQ83" i="4"/>
  <c r="AQ81" i="4"/>
  <c r="AQ79" i="4"/>
  <c r="AQ77" i="4"/>
  <c r="AQ75" i="4"/>
  <c r="AQ73" i="4"/>
  <c r="AQ71" i="4"/>
  <c r="AQ110" i="4"/>
  <c r="AQ106" i="4"/>
  <c r="AQ102" i="4"/>
  <c r="AQ98" i="4"/>
  <c r="AQ94" i="4"/>
  <c r="AQ90" i="4"/>
  <c r="AQ86" i="4"/>
  <c r="AQ82" i="4"/>
  <c r="AQ78" i="4"/>
  <c r="AQ74" i="4"/>
  <c r="AQ70" i="4"/>
  <c r="AQ68" i="4"/>
  <c r="AQ66" i="4"/>
  <c r="AQ64" i="4"/>
  <c r="AQ62" i="4"/>
  <c r="AQ60" i="4"/>
  <c r="AQ58" i="4"/>
  <c r="AQ56" i="4"/>
  <c r="AQ54" i="4"/>
  <c r="AQ52" i="4"/>
  <c r="AQ50" i="4"/>
  <c r="AQ48" i="4"/>
  <c r="AQ46" i="4"/>
  <c r="AQ44" i="4"/>
  <c r="AQ42" i="4"/>
  <c r="AQ40" i="4"/>
  <c r="AQ38" i="4"/>
  <c r="AQ36" i="4"/>
  <c r="AQ34" i="4"/>
  <c r="AQ32" i="4"/>
  <c r="AQ30" i="4"/>
  <c r="AQ28" i="4"/>
  <c r="AQ26" i="4"/>
  <c r="AQ24" i="4"/>
  <c r="AQ22" i="4"/>
  <c r="AQ20" i="4"/>
  <c r="AQ18" i="4"/>
  <c r="AQ16" i="4"/>
  <c r="AQ14" i="4"/>
  <c r="AQ12" i="4"/>
  <c r="AQ10" i="4"/>
  <c r="AQ8" i="4"/>
  <c r="AQ108" i="4"/>
  <c r="AQ104" i="4"/>
  <c r="AQ100" i="4"/>
  <c r="AQ96" i="4"/>
  <c r="AQ92" i="4"/>
  <c r="AQ88" i="4"/>
  <c r="AQ84" i="4"/>
  <c r="AQ80" i="4"/>
  <c r="AQ76" i="4"/>
  <c r="AQ72" i="4"/>
  <c r="AQ69" i="4"/>
  <c r="AQ67" i="4"/>
  <c r="AQ65" i="4"/>
  <c r="AQ63" i="4"/>
  <c r="AQ61" i="4"/>
  <c r="AQ59" i="4"/>
  <c r="AQ57" i="4"/>
  <c r="AQ55" i="4"/>
  <c r="AQ53" i="4"/>
  <c r="AQ51" i="4"/>
  <c r="AQ49" i="4"/>
  <c r="AQ47" i="4"/>
  <c r="AQ45" i="4"/>
  <c r="AQ43" i="4"/>
  <c r="AQ41" i="4"/>
  <c r="AQ39" i="4"/>
  <c r="AQ37" i="4"/>
  <c r="AQ35" i="4"/>
  <c r="AQ33" i="4"/>
  <c r="AQ31" i="4"/>
  <c r="AQ29" i="4"/>
  <c r="AQ27" i="4"/>
  <c r="AQ25" i="4"/>
  <c r="AQ23" i="4"/>
  <c r="AQ21" i="4"/>
  <c r="AQ19" i="4"/>
  <c r="AQ17" i="4"/>
  <c r="AQ15" i="4"/>
  <c r="AQ13" i="4"/>
  <c r="AQ11" i="4"/>
  <c r="AQ9" i="4"/>
  <c r="AU206" i="4"/>
  <c r="AU204" i="4"/>
  <c r="AU202" i="4"/>
  <c r="AU200" i="4"/>
  <c r="AU198" i="4"/>
  <c r="AU196" i="4"/>
  <c r="AU194" i="4"/>
  <c r="AU192" i="4"/>
  <c r="AU190" i="4"/>
  <c r="AU188" i="4"/>
  <c r="AU186" i="4"/>
  <c r="AU184" i="4"/>
  <c r="AU182" i="4"/>
  <c r="AU180" i="4"/>
  <c r="AU178" i="4"/>
  <c r="AU176" i="4"/>
  <c r="AU174" i="4"/>
  <c r="AU172" i="4"/>
  <c r="AU170" i="4"/>
  <c r="AU168" i="4"/>
  <c r="AU166" i="4"/>
  <c r="AU164" i="4"/>
  <c r="AU162" i="4"/>
  <c r="AU160" i="4"/>
  <c r="AU158" i="4"/>
  <c r="AU156" i="4"/>
  <c r="AU154" i="4"/>
  <c r="AU152" i="4"/>
  <c r="AU150" i="4"/>
  <c r="AU148" i="4"/>
  <c r="AU146" i="4"/>
  <c r="AU144" i="4"/>
  <c r="AU142" i="4"/>
  <c r="AU140" i="4"/>
  <c r="AU138" i="4"/>
  <c r="AU136" i="4"/>
  <c r="AU134" i="4"/>
  <c r="AU132" i="4"/>
  <c r="AU130" i="4"/>
  <c r="AU128" i="4"/>
  <c r="AU126" i="4"/>
  <c r="AU124" i="4"/>
  <c r="AU122" i="4"/>
  <c r="AU120" i="4"/>
  <c r="AU118" i="4"/>
  <c r="AU116" i="4"/>
  <c r="AU114" i="4"/>
  <c r="AU112" i="4"/>
  <c r="AU110" i="4"/>
  <c r="AU108" i="4"/>
  <c r="AU106" i="4"/>
  <c r="AU104" i="4"/>
  <c r="AU102" i="4"/>
  <c r="AU100" i="4"/>
  <c r="AU98" i="4"/>
  <c r="AU96" i="4"/>
  <c r="AU94" i="4"/>
  <c r="AU92" i="4"/>
  <c r="AU90" i="4"/>
  <c r="AU88" i="4"/>
  <c r="AU86" i="4"/>
  <c r="AU84" i="4"/>
  <c r="AU82" i="4"/>
  <c r="AU80" i="4"/>
  <c r="AU78" i="4"/>
  <c r="AU76" i="4"/>
  <c r="AU74" i="4"/>
  <c r="AU72" i="4"/>
  <c r="AU70" i="4"/>
  <c r="AU68" i="4"/>
  <c r="AU66" i="4"/>
  <c r="AU64" i="4"/>
  <c r="AU62" i="4"/>
  <c r="AU60" i="4"/>
  <c r="AU58" i="4"/>
  <c r="AU56" i="4"/>
  <c r="AU54" i="4"/>
  <c r="AU52" i="4"/>
  <c r="AU50" i="4"/>
  <c r="AU48" i="4"/>
  <c r="AU46" i="4"/>
  <c r="AU44" i="4"/>
  <c r="AU42" i="4"/>
  <c r="AU40" i="4"/>
  <c r="AU38" i="4"/>
  <c r="AU36" i="4"/>
  <c r="AU34" i="4"/>
  <c r="AU32" i="4"/>
  <c r="AU30" i="4"/>
  <c r="AU28" i="4"/>
  <c r="AU26" i="4"/>
  <c r="AU24" i="4"/>
  <c r="AU22" i="4"/>
  <c r="AU20" i="4"/>
  <c r="AU18" i="4"/>
  <c r="AU16" i="4"/>
  <c r="AU14" i="4"/>
  <c r="AU12" i="4"/>
  <c r="AU10" i="4"/>
  <c r="AU8" i="4"/>
  <c r="AU207" i="4"/>
  <c r="AU205" i="4"/>
  <c r="AU203" i="4"/>
  <c r="AU201" i="4"/>
  <c r="AU199" i="4"/>
  <c r="AU197" i="4"/>
  <c r="AU195" i="4"/>
  <c r="AU193" i="4"/>
  <c r="AU191" i="4"/>
  <c r="AU189" i="4"/>
  <c r="AU187" i="4"/>
  <c r="AU185" i="4"/>
  <c r="AU183" i="4"/>
  <c r="AU181" i="4"/>
  <c r="AU179" i="4"/>
  <c r="AU177" i="4"/>
  <c r="AU175" i="4"/>
  <c r="AU173" i="4"/>
  <c r="AU171" i="4"/>
  <c r="AU169" i="4"/>
  <c r="AU167" i="4"/>
  <c r="AU165" i="4"/>
  <c r="AU163" i="4"/>
  <c r="AU161" i="4"/>
  <c r="AU159" i="4"/>
  <c r="AU157" i="4"/>
  <c r="AU155" i="4"/>
  <c r="AU153" i="4"/>
  <c r="AU151" i="4"/>
  <c r="AU149" i="4"/>
  <c r="AU147" i="4"/>
  <c r="AU145" i="4"/>
  <c r="AU143" i="4"/>
  <c r="AU141" i="4"/>
  <c r="AU139" i="4"/>
  <c r="AU137" i="4"/>
  <c r="AU135" i="4"/>
  <c r="AU133" i="4"/>
  <c r="AU131" i="4"/>
  <c r="AU129" i="4"/>
  <c r="AU127" i="4"/>
  <c r="AU125" i="4"/>
  <c r="AU123" i="4"/>
  <c r="AU121" i="4"/>
  <c r="AU119" i="4"/>
  <c r="AU117" i="4"/>
  <c r="AU115" i="4"/>
  <c r="AU113" i="4"/>
  <c r="AU111" i="4"/>
  <c r="AU109" i="4"/>
  <c r="AU107" i="4"/>
  <c r="AU105" i="4"/>
  <c r="AU103" i="4"/>
  <c r="AU101" i="4"/>
  <c r="AU99" i="4"/>
  <c r="AU97" i="4"/>
  <c r="AU95" i="4"/>
  <c r="AU93" i="4"/>
  <c r="AU91" i="4"/>
  <c r="AU89" i="4"/>
  <c r="AU87" i="4"/>
  <c r="AU85" i="4"/>
  <c r="AU83" i="4"/>
  <c r="AU81" i="4"/>
  <c r="AU79" i="4"/>
  <c r="AU77" i="4"/>
  <c r="AU75" i="4"/>
  <c r="AU73" i="4"/>
  <c r="AU71" i="4"/>
  <c r="AU69" i="4"/>
  <c r="AU67" i="4"/>
  <c r="AU65" i="4"/>
  <c r="AU63" i="4"/>
  <c r="AU61" i="4"/>
  <c r="AU59" i="4"/>
  <c r="AU57" i="4"/>
  <c r="AU55" i="4"/>
  <c r="AU53" i="4"/>
  <c r="AU51" i="4"/>
  <c r="AU49" i="4"/>
  <c r="AU47" i="4"/>
  <c r="AU45" i="4"/>
  <c r="AU43" i="4"/>
  <c r="AU41" i="4"/>
  <c r="AU39" i="4"/>
  <c r="AU37" i="4"/>
  <c r="AU35" i="4"/>
  <c r="AU33" i="4"/>
  <c r="AU31" i="4"/>
  <c r="AU29" i="4"/>
  <c r="AU27" i="4"/>
  <c r="AU25" i="4"/>
  <c r="AU23" i="4"/>
  <c r="AU21" i="4"/>
  <c r="AU19" i="4"/>
  <c r="AU17" i="4"/>
  <c r="AU15" i="4"/>
  <c r="AU13" i="4"/>
  <c r="AU11" i="4"/>
  <c r="AU9" i="4"/>
  <c r="AY207" i="4"/>
  <c r="AY205" i="4"/>
  <c r="AY203" i="4"/>
  <c r="AY201" i="4"/>
  <c r="AY199" i="4"/>
  <c r="AY197" i="4"/>
  <c r="AY195" i="4"/>
  <c r="AY193" i="4"/>
  <c r="AY191" i="4"/>
  <c r="AY189" i="4"/>
  <c r="AY187" i="4"/>
  <c r="AY185" i="4"/>
  <c r="AY183" i="4"/>
  <c r="AY181" i="4"/>
  <c r="AY179" i="4"/>
  <c r="AY177" i="4"/>
  <c r="AY175" i="4"/>
  <c r="AY173" i="4"/>
  <c r="AY171" i="4"/>
  <c r="AY169" i="4"/>
  <c r="AY167" i="4"/>
  <c r="AY165" i="4"/>
  <c r="AY163" i="4"/>
  <c r="AY161" i="4"/>
  <c r="AY159" i="4"/>
  <c r="AY157" i="4"/>
  <c r="AY155" i="4"/>
  <c r="AY153" i="4"/>
  <c r="AY151" i="4"/>
  <c r="AY149" i="4"/>
  <c r="AY147" i="4"/>
  <c r="AY145" i="4"/>
  <c r="AY143" i="4"/>
  <c r="AY141" i="4"/>
  <c r="AY139" i="4"/>
  <c r="AY137" i="4"/>
  <c r="AY135" i="4"/>
  <c r="AY133" i="4"/>
  <c r="AY131" i="4"/>
  <c r="AY129" i="4"/>
  <c r="AY127" i="4"/>
  <c r="AY125" i="4"/>
  <c r="AY123" i="4"/>
  <c r="AY121" i="4"/>
  <c r="AY119" i="4"/>
  <c r="AY117" i="4"/>
  <c r="AY115" i="4"/>
  <c r="AY113" i="4"/>
  <c r="AY111" i="4"/>
  <c r="AY109" i="4"/>
  <c r="AY107" i="4"/>
  <c r="AY105" i="4"/>
  <c r="AY103" i="4"/>
  <c r="AY101" i="4"/>
  <c r="AY99" i="4"/>
  <c r="AY97" i="4"/>
  <c r="AY95" i="4"/>
  <c r="AY93" i="4"/>
  <c r="AY91" i="4"/>
  <c r="AY89" i="4"/>
  <c r="AY87" i="4"/>
  <c r="AY85" i="4"/>
  <c r="AY83" i="4"/>
  <c r="AY81" i="4"/>
  <c r="AY79" i="4"/>
  <c r="AY77" i="4"/>
  <c r="AY75" i="4"/>
  <c r="AY73" i="4"/>
  <c r="AY71" i="4"/>
  <c r="AY69" i="4"/>
  <c r="AY67" i="4"/>
  <c r="AY65" i="4"/>
  <c r="AY63" i="4"/>
  <c r="AY61" i="4"/>
  <c r="AY59" i="4"/>
  <c r="AY57" i="4"/>
  <c r="AY55" i="4"/>
  <c r="AY53" i="4"/>
  <c r="AY51" i="4"/>
  <c r="AY49" i="4"/>
  <c r="AY47" i="4"/>
  <c r="AY45" i="4"/>
  <c r="AY43" i="4"/>
  <c r="AY41" i="4"/>
  <c r="AY39" i="4"/>
  <c r="AY37" i="4"/>
  <c r="AY35" i="4"/>
  <c r="AY33" i="4"/>
  <c r="AY31" i="4"/>
  <c r="AY29" i="4"/>
  <c r="AY27" i="4"/>
  <c r="AY25" i="4"/>
  <c r="AY23" i="4"/>
  <c r="AY21" i="4"/>
  <c r="AY19" i="4"/>
  <c r="AY17" i="4"/>
  <c r="AY15" i="4"/>
  <c r="AY13" i="4"/>
  <c r="AY11" i="4"/>
  <c r="AY9" i="4"/>
  <c r="AY206" i="4"/>
  <c r="AY204" i="4"/>
  <c r="AY202" i="4"/>
  <c r="AY200" i="4"/>
  <c r="AY198" i="4"/>
  <c r="AY196" i="4"/>
  <c r="AY194" i="4"/>
  <c r="AY192" i="4"/>
  <c r="AY190" i="4"/>
  <c r="AY188" i="4"/>
  <c r="AY186" i="4"/>
  <c r="AY184" i="4"/>
  <c r="AY182" i="4"/>
  <c r="AY180" i="4"/>
  <c r="AY178" i="4"/>
  <c r="AY176" i="4"/>
  <c r="AY174" i="4"/>
  <c r="AY172" i="4"/>
  <c r="AY170" i="4"/>
  <c r="AY168" i="4"/>
  <c r="AY166" i="4"/>
  <c r="AY164" i="4"/>
  <c r="AY162" i="4"/>
  <c r="AY160" i="4"/>
  <c r="AY158" i="4"/>
  <c r="AY156" i="4"/>
  <c r="AY154" i="4"/>
  <c r="AY152" i="4"/>
  <c r="AY150" i="4"/>
  <c r="AY148" i="4"/>
  <c r="AY146" i="4"/>
  <c r="AY144" i="4"/>
  <c r="AY142" i="4"/>
  <c r="AY140" i="4"/>
  <c r="AY138" i="4"/>
  <c r="AY136" i="4"/>
  <c r="AY134" i="4"/>
  <c r="AY132" i="4"/>
  <c r="AY130" i="4"/>
  <c r="AY128" i="4"/>
  <c r="AY126" i="4"/>
  <c r="AY124" i="4"/>
  <c r="AY122" i="4"/>
  <c r="AY120" i="4"/>
  <c r="AY118" i="4"/>
  <c r="AY116" i="4"/>
  <c r="AY114" i="4"/>
  <c r="AY112" i="4"/>
  <c r="AY110" i="4"/>
  <c r="AY108" i="4"/>
  <c r="AY106" i="4"/>
  <c r="AY104" i="4"/>
  <c r="AY102" i="4"/>
  <c r="AY100" i="4"/>
  <c r="AY98" i="4"/>
  <c r="AY96" i="4"/>
  <c r="AY94" i="4"/>
  <c r="AY92" i="4"/>
  <c r="AY90" i="4"/>
  <c r="AY88" i="4"/>
  <c r="AY86" i="4"/>
  <c r="AY84" i="4"/>
  <c r="AY82" i="4"/>
  <c r="AY80" i="4"/>
  <c r="AY78" i="4"/>
  <c r="AY76" i="4"/>
  <c r="AY74" i="4"/>
  <c r="AY72" i="4"/>
  <c r="AY70" i="4"/>
  <c r="AY68" i="4"/>
  <c r="AY66" i="4"/>
  <c r="AY64" i="4"/>
  <c r="AY62" i="4"/>
  <c r="AY60" i="4"/>
  <c r="AY58" i="4"/>
  <c r="AY56" i="4"/>
  <c r="AY54" i="4"/>
  <c r="AY52" i="4"/>
  <c r="AY50" i="4"/>
  <c r="AY48" i="4"/>
  <c r="AY46" i="4"/>
  <c r="AY44" i="4"/>
  <c r="AY42" i="4"/>
  <c r="AY40" i="4"/>
  <c r="AY38" i="4"/>
  <c r="AY36" i="4"/>
  <c r="AY34" i="4"/>
  <c r="AY32" i="4"/>
  <c r="AY30" i="4"/>
  <c r="AY28" i="4"/>
  <c r="AY26" i="4"/>
  <c r="AY24" i="4"/>
  <c r="AY22" i="4"/>
  <c r="AY20" i="4"/>
  <c r="AY18" i="4"/>
  <c r="AY16" i="4"/>
  <c r="AY14" i="4"/>
  <c r="AY12" i="4"/>
  <c r="AY10" i="4"/>
  <c r="AY8" i="4"/>
  <c r="BC207" i="4"/>
  <c r="BC205" i="4"/>
  <c r="BC203" i="4"/>
  <c r="BC201" i="4"/>
  <c r="BC199" i="4"/>
  <c r="BC197" i="4"/>
  <c r="BC195" i="4"/>
  <c r="BC193" i="4"/>
  <c r="BC191" i="4"/>
  <c r="BC189" i="4"/>
  <c r="BC187" i="4"/>
  <c r="BC185" i="4"/>
  <c r="BC183" i="4"/>
  <c r="BC181" i="4"/>
  <c r="BC179" i="4"/>
  <c r="BC177" i="4"/>
  <c r="BC175" i="4"/>
  <c r="BC173" i="4"/>
  <c r="BC171" i="4"/>
  <c r="BC169" i="4"/>
  <c r="BC167" i="4"/>
  <c r="BC165" i="4"/>
  <c r="BC163" i="4"/>
  <c r="BC161" i="4"/>
  <c r="BC159" i="4"/>
  <c r="BC157" i="4"/>
  <c r="BC155" i="4"/>
  <c r="BC153" i="4"/>
  <c r="BC151" i="4"/>
  <c r="BC149" i="4"/>
  <c r="BC147" i="4"/>
  <c r="BC145" i="4"/>
  <c r="BC143" i="4"/>
  <c r="BC141" i="4"/>
  <c r="BC139" i="4"/>
  <c r="BC137" i="4"/>
  <c r="BC135" i="4"/>
  <c r="BC133" i="4"/>
  <c r="BC131" i="4"/>
  <c r="BC129" i="4"/>
  <c r="BC127" i="4"/>
  <c r="BC125" i="4"/>
  <c r="BC123" i="4"/>
  <c r="BC121" i="4"/>
  <c r="BC119" i="4"/>
  <c r="BC117" i="4"/>
  <c r="BC115" i="4"/>
  <c r="BC113" i="4"/>
  <c r="BC111" i="4"/>
  <c r="BC109" i="4"/>
  <c r="BC107" i="4"/>
  <c r="BC105" i="4"/>
  <c r="BC103" i="4"/>
  <c r="BC101" i="4"/>
  <c r="BC99" i="4"/>
  <c r="BC97" i="4"/>
  <c r="BC95" i="4"/>
  <c r="BC93" i="4"/>
  <c r="BC91" i="4"/>
  <c r="BC89" i="4"/>
  <c r="BC87" i="4"/>
  <c r="BC85" i="4"/>
  <c r="BC83" i="4"/>
  <c r="BC81" i="4"/>
  <c r="BC79" i="4"/>
  <c r="BC77" i="4"/>
  <c r="BC75" i="4"/>
  <c r="BC73" i="4"/>
  <c r="BC71" i="4"/>
  <c r="BC69" i="4"/>
  <c r="BC67" i="4"/>
  <c r="BC65" i="4"/>
  <c r="BC63" i="4"/>
  <c r="BC61" i="4"/>
  <c r="BC59" i="4"/>
  <c r="BC57" i="4"/>
  <c r="BC55" i="4"/>
  <c r="BC53" i="4"/>
  <c r="BC51" i="4"/>
  <c r="BC49" i="4"/>
  <c r="BC47" i="4"/>
  <c r="BC45" i="4"/>
  <c r="BC43" i="4"/>
  <c r="BC41" i="4"/>
  <c r="BC39" i="4"/>
  <c r="BC37" i="4"/>
  <c r="BC35" i="4"/>
  <c r="BC33" i="4"/>
  <c r="BC31" i="4"/>
  <c r="BC29" i="4"/>
  <c r="BC27" i="4"/>
  <c r="BC25" i="4"/>
  <c r="BC23" i="4"/>
  <c r="BC21" i="4"/>
  <c r="BC19" i="4"/>
  <c r="BC17" i="4"/>
  <c r="BC15" i="4"/>
  <c r="BC13" i="4"/>
  <c r="BC11" i="4"/>
  <c r="BC9" i="4"/>
  <c r="BC206" i="4"/>
  <c r="BC204" i="4"/>
  <c r="BC202" i="4"/>
  <c r="BC200" i="4"/>
  <c r="BC198" i="4"/>
  <c r="BC196" i="4"/>
  <c r="BC194" i="4"/>
  <c r="BC192" i="4"/>
  <c r="BC190" i="4"/>
  <c r="BC188" i="4"/>
  <c r="BC186" i="4"/>
  <c r="BC184" i="4"/>
  <c r="BC182" i="4"/>
  <c r="BC180" i="4"/>
  <c r="BC178" i="4"/>
  <c r="BC176" i="4"/>
  <c r="BC174" i="4"/>
  <c r="BC172" i="4"/>
  <c r="BC170" i="4"/>
  <c r="BC168" i="4"/>
  <c r="BC166" i="4"/>
  <c r="BC164" i="4"/>
  <c r="BC162" i="4"/>
  <c r="BC160" i="4"/>
  <c r="BC158" i="4"/>
  <c r="BC156" i="4"/>
  <c r="BC154" i="4"/>
  <c r="BC152" i="4"/>
  <c r="BC150" i="4"/>
  <c r="BC148" i="4"/>
  <c r="BC146" i="4"/>
  <c r="BC144" i="4"/>
  <c r="BC142" i="4"/>
  <c r="BC140" i="4"/>
  <c r="BC138" i="4"/>
  <c r="BC136" i="4"/>
  <c r="BC134" i="4"/>
  <c r="BC132" i="4"/>
  <c r="BC130" i="4"/>
  <c r="BC128" i="4"/>
  <c r="BC126" i="4"/>
  <c r="BC124" i="4"/>
  <c r="BC122" i="4"/>
  <c r="BC120" i="4"/>
  <c r="BC118" i="4"/>
  <c r="BC116" i="4"/>
  <c r="BC114" i="4"/>
  <c r="BC112" i="4"/>
  <c r="BC110" i="4"/>
  <c r="BC108" i="4"/>
  <c r="BC106" i="4"/>
  <c r="BC104" i="4"/>
  <c r="BC102" i="4"/>
  <c r="BC100" i="4"/>
  <c r="BC98" i="4"/>
  <c r="BC96" i="4"/>
  <c r="BC94" i="4"/>
  <c r="BC92" i="4"/>
  <c r="BC90" i="4"/>
  <c r="BC88" i="4"/>
  <c r="BC86" i="4"/>
  <c r="BC84" i="4"/>
  <c r="BC82" i="4"/>
  <c r="BC80" i="4"/>
  <c r="BC78" i="4"/>
  <c r="BC76" i="4"/>
  <c r="BC74" i="4"/>
  <c r="BC72" i="4"/>
  <c r="BC70" i="4"/>
  <c r="BC68" i="4"/>
  <c r="BC66" i="4"/>
  <c r="BC64" i="4"/>
  <c r="BC62" i="4"/>
  <c r="BC60" i="4"/>
  <c r="BC58" i="4"/>
  <c r="BC56" i="4"/>
  <c r="BC54" i="4"/>
  <c r="BC52" i="4"/>
  <c r="BC50" i="4"/>
  <c r="BC48" i="4"/>
  <c r="BC46" i="4"/>
  <c r="BC44" i="4"/>
  <c r="BC42" i="4"/>
  <c r="BC40" i="4"/>
  <c r="BC38" i="4"/>
  <c r="BC36" i="4"/>
  <c r="BC34" i="4"/>
  <c r="BC32" i="4"/>
  <c r="BC30" i="4"/>
  <c r="BC28" i="4"/>
  <c r="BC26" i="4"/>
  <c r="BC24" i="4"/>
  <c r="BC22" i="4"/>
  <c r="BC20" i="4"/>
  <c r="BC18" i="4"/>
  <c r="BC16" i="4"/>
  <c r="BC14" i="4"/>
  <c r="BC12" i="4"/>
  <c r="BC10" i="4"/>
  <c r="BC8" i="4"/>
  <c r="BG207" i="4"/>
  <c r="BG205" i="4"/>
  <c r="BG203" i="4"/>
  <c r="BG201" i="4"/>
  <c r="BG199" i="4"/>
  <c r="BG197" i="4"/>
  <c r="BG195" i="4"/>
  <c r="BG193" i="4"/>
  <c r="BG191" i="4"/>
  <c r="BG189" i="4"/>
  <c r="BG187" i="4"/>
  <c r="BG185" i="4"/>
  <c r="BG183" i="4"/>
  <c r="BG181" i="4"/>
  <c r="BG179" i="4"/>
  <c r="BG177" i="4"/>
  <c r="BG175" i="4"/>
  <c r="BG173" i="4"/>
  <c r="BG171" i="4"/>
  <c r="BG169" i="4"/>
  <c r="BG167" i="4"/>
  <c r="BG165" i="4"/>
  <c r="BG163" i="4"/>
  <c r="BG161" i="4"/>
  <c r="BG159" i="4"/>
  <c r="BG157" i="4"/>
  <c r="BG155" i="4"/>
  <c r="BG153" i="4"/>
  <c r="BG151" i="4"/>
  <c r="BG149" i="4"/>
  <c r="BG147" i="4"/>
  <c r="BG145" i="4"/>
  <c r="BG143" i="4"/>
  <c r="BG141" i="4"/>
  <c r="BG139" i="4"/>
  <c r="BG137" i="4"/>
  <c r="BG135" i="4"/>
  <c r="BG133" i="4"/>
  <c r="BG131" i="4"/>
  <c r="BG206" i="4"/>
  <c r="BG204" i="4"/>
  <c r="BG202" i="4"/>
  <c r="BG200" i="4"/>
  <c r="BG198" i="4"/>
  <c r="BG196" i="4"/>
  <c r="BG194" i="4"/>
  <c r="BG192" i="4"/>
  <c r="BG190" i="4"/>
  <c r="BG188" i="4"/>
  <c r="BG186" i="4"/>
  <c r="BG184" i="4"/>
  <c r="BG182" i="4"/>
  <c r="BG180" i="4"/>
  <c r="BG178" i="4"/>
  <c r="BG176" i="4"/>
  <c r="BG174" i="4"/>
  <c r="BG172" i="4"/>
  <c r="BG170" i="4"/>
  <c r="BG168" i="4"/>
  <c r="BG166" i="4"/>
  <c r="BG164" i="4"/>
  <c r="BG162" i="4"/>
  <c r="BG158" i="4"/>
  <c r="BG154" i="4"/>
  <c r="BG150" i="4"/>
  <c r="BG146" i="4"/>
  <c r="BG142" i="4"/>
  <c r="BG138" i="4"/>
  <c r="BG134" i="4"/>
  <c r="BG130" i="4"/>
  <c r="BG128" i="4"/>
  <c r="BG126" i="4"/>
  <c r="BG124" i="4"/>
  <c r="BG122" i="4"/>
  <c r="BG120" i="4"/>
  <c r="BG118" i="4"/>
  <c r="BG116" i="4"/>
  <c r="BG114" i="4"/>
  <c r="BG112" i="4"/>
  <c r="BG110" i="4"/>
  <c r="BG108" i="4"/>
  <c r="BG106" i="4"/>
  <c r="BG104" i="4"/>
  <c r="BG102" i="4"/>
  <c r="BG100" i="4"/>
  <c r="BG98" i="4"/>
  <c r="BG96" i="4"/>
  <c r="BG94" i="4"/>
  <c r="BG92" i="4"/>
  <c r="BG90" i="4"/>
  <c r="BG88" i="4"/>
  <c r="BG86" i="4"/>
  <c r="BG84" i="4"/>
  <c r="BG82" i="4"/>
  <c r="BG80" i="4"/>
  <c r="BG78" i="4"/>
  <c r="BG76" i="4"/>
  <c r="BG74" i="4"/>
  <c r="BG72" i="4"/>
  <c r="BG70" i="4"/>
  <c r="BG68" i="4"/>
  <c r="BG66" i="4"/>
  <c r="BG64" i="4"/>
  <c r="BG62" i="4"/>
  <c r="BG60" i="4"/>
  <c r="BG58" i="4"/>
  <c r="BG56" i="4"/>
  <c r="BG54" i="4"/>
  <c r="BG52" i="4"/>
  <c r="BG50" i="4"/>
  <c r="BG48" i="4"/>
  <c r="BG46" i="4"/>
  <c r="BG44" i="4"/>
  <c r="BG42" i="4"/>
  <c r="BG40" i="4"/>
  <c r="BG38" i="4"/>
  <c r="BG36" i="4"/>
  <c r="BG34" i="4"/>
  <c r="BG32" i="4"/>
  <c r="BG30" i="4"/>
  <c r="BG28" i="4"/>
  <c r="BG26" i="4"/>
  <c r="BG24" i="4"/>
  <c r="BG22" i="4"/>
  <c r="BG20" i="4"/>
  <c r="BG18" i="4"/>
  <c r="BG16" i="4"/>
  <c r="BG14" i="4"/>
  <c r="BG12" i="4"/>
  <c r="BG10" i="4"/>
  <c r="BG8" i="4"/>
  <c r="BG160" i="4"/>
  <c r="BG156" i="4"/>
  <c r="BG152" i="4"/>
  <c r="BG148" i="4"/>
  <c r="BG144" i="4"/>
  <c r="BG140" i="4"/>
  <c r="BG136" i="4"/>
  <c r="BG132" i="4"/>
  <c r="BG129" i="4"/>
  <c r="BG127" i="4"/>
  <c r="BG125" i="4"/>
  <c r="BG123" i="4"/>
  <c r="BG121" i="4"/>
  <c r="BG119" i="4"/>
  <c r="BG117" i="4"/>
  <c r="BG115" i="4"/>
  <c r="BG113" i="4"/>
  <c r="BG111" i="4"/>
  <c r="BG109" i="4"/>
  <c r="BG107" i="4"/>
  <c r="BG105" i="4"/>
  <c r="BG103" i="4"/>
  <c r="BG101" i="4"/>
  <c r="BG99" i="4"/>
  <c r="BG97" i="4"/>
  <c r="BG95" i="4"/>
  <c r="BG93" i="4"/>
  <c r="BG91" i="4"/>
  <c r="BG89" i="4"/>
  <c r="BG87" i="4"/>
  <c r="BG85" i="4"/>
  <c r="BG83" i="4"/>
  <c r="BG81" i="4"/>
  <c r="BG79" i="4"/>
  <c r="BG77" i="4"/>
  <c r="BG75" i="4"/>
  <c r="BG73" i="4"/>
  <c r="BG71" i="4"/>
  <c r="BG69" i="4"/>
  <c r="BG67" i="4"/>
  <c r="BG65" i="4"/>
  <c r="BG63" i="4"/>
  <c r="BG61" i="4"/>
  <c r="BG59" i="4"/>
  <c r="BG57" i="4"/>
  <c r="BG55" i="4"/>
  <c r="BG53" i="4"/>
  <c r="BG51" i="4"/>
  <c r="BG49" i="4"/>
  <c r="BG47" i="4"/>
  <c r="BG45" i="4"/>
  <c r="BG43" i="4"/>
  <c r="BG41" i="4"/>
  <c r="BG39" i="4"/>
  <c r="BG37" i="4"/>
  <c r="BG35" i="4"/>
  <c r="BG33" i="4"/>
  <c r="BG31" i="4"/>
  <c r="BG29" i="4"/>
  <c r="BG27" i="4"/>
  <c r="BG25" i="4"/>
  <c r="BG23" i="4"/>
  <c r="BG21" i="4"/>
  <c r="BG19" i="4"/>
  <c r="BG17" i="4"/>
  <c r="BG15" i="4"/>
  <c r="BG13" i="4"/>
  <c r="BG11" i="4"/>
  <c r="BG9" i="4"/>
  <c r="BK206" i="4"/>
  <c r="BK204" i="4"/>
  <c r="BK202" i="4"/>
  <c r="BK200" i="4"/>
  <c r="BK198" i="4"/>
  <c r="BK196" i="4"/>
  <c r="BK194" i="4"/>
  <c r="BK192" i="4"/>
  <c r="BK190" i="4"/>
  <c r="BK188" i="4"/>
  <c r="BK186" i="4"/>
  <c r="BK184" i="4"/>
  <c r="BK182" i="4"/>
  <c r="BK180" i="4"/>
  <c r="BK178" i="4"/>
  <c r="BK176" i="4"/>
  <c r="BK174" i="4"/>
  <c r="BK172" i="4"/>
  <c r="BK170" i="4"/>
  <c r="BK168" i="4"/>
  <c r="BK166" i="4"/>
  <c r="BK164" i="4"/>
  <c r="BK162" i="4"/>
  <c r="BK160" i="4"/>
  <c r="BK158" i="4"/>
  <c r="BK156" i="4"/>
  <c r="BK154" i="4"/>
  <c r="BK152" i="4"/>
  <c r="BK150" i="4"/>
  <c r="BK148" i="4"/>
  <c r="BK146" i="4"/>
  <c r="BK144" i="4"/>
  <c r="BK142" i="4"/>
  <c r="BK140" i="4"/>
  <c r="BK138" i="4"/>
  <c r="BK136" i="4"/>
  <c r="BK134" i="4"/>
  <c r="BK132" i="4"/>
  <c r="BK130" i="4"/>
  <c r="BK128" i="4"/>
  <c r="BK126" i="4"/>
  <c r="BK124" i="4"/>
  <c r="BK122" i="4"/>
  <c r="BK120" i="4"/>
  <c r="BK118" i="4"/>
  <c r="BK116" i="4"/>
  <c r="BK114" i="4"/>
  <c r="BK112" i="4"/>
  <c r="BK110" i="4"/>
  <c r="BK108" i="4"/>
  <c r="BK106" i="4"/>
  <c r="BK104" i="4"/>
  <c r="BK102" i="4"/>
  <c r="BK100" i="4"/>
  <c r="BK98" i="4"/>
  <c r="BK96" i="4"/>
  <c r="BK94" i="4"/>
  <c r="BK92" i="4"/>
  <c r="BK90" i="4"/>
  <c r="BK88" i="4"/>
  <c r="BK86" i="4"/>
  <c r="BK84" i="4"/>
  <c r="BK82" i="4"/>
  <c r="BK80" i="4"/>
  <c r="BK78" i="4"/>
  <c r="BK76" i="4"/>
  <c r="BK74" i="4"/>
  <c r="BK72" i="4"/>
  <c r="BK207" i="4"/>
  <c r="BK205" i="4"/>
  <c r="BK203" i="4"/>
  <c r="BK201" i="4"/>
  <c r="BK199" i="4"/>
  <c r="BK197" i="4"/>
  <c r="BK195" i="4"/>
  <c r="BK193" i="4"/>
  <c r="BK191" i="4"/>
  <c r="BK189" i="4"/>
  <c r="BK187" i="4"/>
  <c r="BK185" i="4"/>
  <c r="BK183" i="4"/>
  <c r="BK181" i="4"/>
  <c r="BK179" i="4"/>
  <c r="BK177" i="4"/>
  <c r="BK175" i="4"/>
  <c r="BK173" i="4"/>
  <c r="BK171" i="4"/>
  <c r="BK169" i="4"/>
  <c r="BK167" i="4"/>
  <c r="BK165" i="4"/>
  <c r="BK163" i="4"/>
  <c r="BK161" i="4"/>
  <c r="BK159" i="4"/>
  <c r="BK157" i="4"/>
  <c r="BK155" i="4"/>
  <c r="BK153" i="4"/>
  <c r="BK151" i="4"/>
  <c r="BK149" i="4"/>
  <c r="BK147" i="4"/>
  <c r="BK145" i="4"/>
  <c r="BK143" i="4"/>
  <c r="BK141" i="4"/>
  <c r="BK139" i="4"/>
  <c r="BK137" i="4"/>
  <c r="BK135" i="4"/>
  <c r="BK133" i="4"/>
  <c r="BK131" i="4"/>
  <c r="BK129" i="4"/>
  <c r="BK127" i="4"/>
  <c r="BK125" i="4"/>
  <c r="BK123" i="4"/>
  <c r="BK121" i="4"/>
  <c r="BK119" i="4"/>
  <c r="BK117" i="4"/>
  <c r="BK115" i="4"/>
  <c r="BK113" i="4"/>
  <c r="BK111" i="4"/>
  <c r="BK109" i="4"/>
  <c r="BK107" i="4"/>
  <c r="BK105" i="4"/>
  <c r="BK103" i="4"/>
  <c r="BK101" i="4"/>
  <c r="BK99" i="4"/>
  <c r="BK97" i="4"/>
  <c r="BK95" i="4"/>
  <c r="BK93" i="4"/>
  <c r="BK91" i="4"/>
  <c r="BK89" i="4"/>
  <c r="BK87" i="4"/>
  <c r="BK85" i="4"/>
  <c r="BK83" i="4"/>
  <c r="BK81" i="4"/>
  <c r="BK79" i="4"/>
  <c r="BK77" i="4"/>
  <c r="BK75" i="4"/>
  <c r="BK73" i="4"/>
  <c r="BK71" i="4"/>
  <c r="BK69" i="4"/>
  <c r="BK70" i="4"/>
  <c r="BK67" i="4"/>
  <c r="BK65" i="4"/>
  <c r="BK63" i="4"/>
  <c r="BK61" i="4"/>
  <c r="BK59" i="4"/>
  <c r="BK57" i="4"/>
  <c r="BK55" i="4"/>
  <c r="BK53" i="4"/>
  <c r="BK51" i="4"/>
  <c r="BK49" i="4"/>
  <c r="BK47" i="4"/>
  <c r="BK45" i="4"/>
  <c r="BK43" i="4"/>
  <c r="BK41" i="4"/>
  <c r="BK39" i="4"/>
  <c r="BK37" i="4"/>
  <c r="BK35" i="4"/>
  <c r="BK33" i="4"/>
  <c r="BK31" i="4"/>
  <c r="BK29" i="4"/>
  <c r="BK27" i="4"/>
  <c r="BK25" i="4"/>
  <c r="BK23" i="4"/>
  <c r="BK21" i="4"/>
  <c r="BK19" i="4"/>
  <c r="BK17" i="4"/>
  <c r="BK15" i="4"/>
  <c r="BK13" i="4"/>
  <c r="BK11" i="4"/>
  <c r="BK9" i="4"/>
  <c r="BK68" i="4"/>
  <c r="BK66" i="4"/>
  <c r="BK64" i="4"/>
  <c r="BK62" i="4"/>
  <c r="BK60" i="4"/>
  <c r="BK58" i="4"/>
  <c r="BK56" i="4"/>
  <c r="BK54" i="4"/>
  <c r="BK52" i="4"/>
  <c r="BK50" i="4"/>
  <c r="BK48" i="4"/>
  <c r="BK46" i="4"/>
  <c r="BK44" i="4"/>
  <c r="BK42" i="4"/>
  <c r="BK40" i="4"/>
  <c r="BK38" i="4"/>
  <c r="BK36" i="4"/>
  <c r="BK34" i="4"/>
  <c r="BK32" i="4"/>
  <c r="BK30" i="4"/>
  <c r="BK28" i="4"/>
  <c r="BK26" i="4"/>
  <c r="BK24" i="4"/>
  <c r="BK22" i="4"/>
  <c r="BK20" i="4"/>
  <c r="BK18" i="4"/>
  <c r="BK16" i="4"/>
  <c r="BK14" i="4"/>
  <c r="BK12" i="4"/>
  <c r="BK10" i="4"/>
  <c r="BK8" i="4"/>
  <c r="AC206" i="4"/>
  <c r="AC204" i="4"/>
  <c r="AC202" i="4"/>
  <c r="AC200" i="4"/>
  <c r="AC198" i="4"/>
  <c r="AC196" i="4"/>
  <c r="AC194" i="4"/>
  <c r="AC192" i="4"/>
  <c r="AC190" i="4"/>
  <c r="AC188" i="4"/>
  <c r="AC186" i="4"/>
  <c r="AC184" i="4"/>
  <c r="AC182" i="4"/>
  <c r="AC180" i="4"/>
  <c r="AC178" i="4"/>
  <c r="AC176" i="4"/>
  <c r="AC174" i="4"/>
  <c r="AC172" i="4"/>
  <c r="AC170" i="4"/>
  <c r="AC168" i="4"/>
  <c r="AC166" i="4"/>
  <c r="AC164" i="4"/>
  <c r="AC162" i="4"/>
  <c r="AC160" i="4"/>
  <c r="AC158" i="4"/>
  <c r="AC156" i="4"/>
  <c r="AC154" i="4"/>
  <c r="AC152" i="4"/>
  <c r="AC150" i="4"/>
  <c r="AC148" i="4"/>
  <c r="AC146" i="4"/>
  <c r="AC144" i="4"/>
  <c r="AC142" i="4"/>
  <c r="AC140" i="4"/>
  <c r="AC138" i="4"/>
  <c r="AC136" i="4"/>
  <c r="AC134" i="4"/>
  <c r="AC132" i="4"/>
  <c r="AC130" i="4"/>
  <c r="AC128" i="4"/>
  <c r="AC207" i="4"/>
  <c r="AC205" i="4"/>
  <c r="AC203" i="4"/>
  <c r="AC201" i="4"/>
  <c r="AC199" i="4"/>
  <c r="AC197" i="4"/>
  <c r="AC195" i="4"/>
  <c r="AC193" i="4"/>
  <c r="AC191" i="4"/>
  <c r="AC189" i="4"/>
  <c r="AC187" i="4"/>
  <c r="AC185" i="4"/>
  <c r="AC183" i="4"/>
  <c r="AC181" i="4"/>
  <c r="AC179" i="4"/>
  <c r="AC177" i="4"/>
  <c r="AC175" i="4"/>
  <c r="AC173" i="4"/>
  <c r="AC171" i="4"/>
  <c r="AC169" i="4"/>
  <c r="AC167" i="4"/>
  <c r="AC165" i="4"/>
  <c r="AC163" i="4"/>
  <c r="AC161" i="4"/>
  <c r="AC159" i="4"/>
  <c r="AC157" i="4"/>
  <c r="AC155" i="4"/>
  <c r="AC153" i="4"/>
  <c r="AC151" i="4"/>
  <c r="AC149" i="4"/>
  <c r="AC147" i="4"/>
  <c r="AC145" i="4"/>
  <c r="AC143" i="4"/>
  <c r="AC141" i="4"/>
  <c r="AC139" i="4"/>
  <c r="AC137" i="4"/>
  <c r="AC135" i="4"/>
  <c r="AC133" i="4"/>
  <c r="AC131" i="4"/>
  <c r="AC129" i="4"/>
  <c r="AC126" i="4"/>
  <c r="AC124" i="4"/>
  <c r="AC122" i="4"/>
  <c r="AC120" i="4"/>
  <c r="AC118" i="4"/>
  <c r="AC116" i="4"/>
  <c r="AC114" i="4"/>
  <c r="AC112" i="4"/>
  <c r="AC110" i="4"/>
  <c r="AC108" i="4"/>
  <c r="AC106" i="4"/>
  <c r="AC104" i="4"/>
  <c r="AC102" i="4"/>
  <c r="AC100" i="4"/>
  <c r="AC98" i="4"/>
  <c r="AC96" i="4"/>
  <c r="AC94" i="4"/>
  <c r="AC92" i="4"/>
  <c r="AC90" i="4"/>
  <c r="AC88" i="4"/>
  <c r="AC86" i="4"/>
  <c r="AC84" i="4"/>
  <c r="AC82" i="4"/>
  <c r="AC80" i="4"/>
  <c r="AC78" i="4"/>
  <c r="AC76" i="4"/>
  <c r="AC74" i="4"/>
  <c r="AC72" i="4"/>
  <c r="AC70" i="4"/>
  <c r="AC68" i="4"/>
  <c r="AC66" i="4"/>
  <c r="AC64" i="4"/>
  <c r="AC62" i="4"/>
  <c r="AC60" i="4"/>
  <c r="AC58" i="4"/>
  <c r="AC56" i="4"/>
  <c r="AC54" i="4"/>
  <c r="AC52" i="4"/>
  <c r="AC50" i="4"/>
  <c r="AC48" i="4"/>
  <c r="AC46" i="4"/>
  <c r="AC44" i="4"/>
  <c r="AC42" i="4"/>
  <c r="AC40" i="4"/>
  <c r="AC38" i="4"/>
  <c r="AC36" i="4"/>
  <c r="AC34" i="4"/>
  <c r="AC32" i="4"/>
  <c r="AC30" i="4"/>
  <c r="AC28" i="4"/>
  <c r="AC26" i="4"/>
  <c r="AC24" i="4"/>
  <c r="AC22" i="4"/>
  <c r="AC20" i="4"/>
  <c r="AC18" i="4"/>
  <c r="AC16" i="4"/>
  <c r="AC14" i="4"/>
  <c r="AC12" i="4"/>
  <c r="AC10" i="4"/>
  <c r="AC8" i="4"/>
  <c r="AC127" i="4"/>
  <c r="AC125" i="4"/>
  <c r="AC123" i="4"/>
  <c r="AC121" i="4"/>
  <c r="AC119" i="4"/>
  <c r="AC117" i="4"/>
  <c r="AC115" i="4"/>
  <c r="AC113" i="4"/>
  <c r="AC111" i="4"/>
  <c r="AC109" i="4"/>
  <c r="AC107" i="4"/>
  <c r="AC105" i="4"/>
  <c r="AC103" i="4"/>
  <c r="AC101" i="4"/>
  <c r="AC99" i="4"/>
  <c r="AC97" i="4"/>
  <c r="AC95" i="4"/>
  <c r="AC93" i="4"/>
  <c r="AC91" i="4"/>
  <c r="AC89" i="4"/>
  <c r="AC87" i="4"/>
  <c r="AC85" i="4"/>
  <c r="AC83" i="4"/>
  <c r="AC81" i="4"/>
  <c r="AC79" i="4"/>
  <c r="AC77" i="4"/>
  <c r="AC75" i="4"/>
  <c r="AC73" i="4"/>
  <c r="AC71" i="4"/>
  <c r="AC69" i="4"/>
  <c r="AC67" i="4"/>
  <c r="AC65" i="4"/>
  <c r="AC63" i="4"/>
  <c r="AC61" i="4"/>
  <c r="AC59" i="4"/>
  <c r="AC57" i="4"/>
  <c r="AC55" i="4"/>
  <c r="AC53" i="4"/>
  <c r="AC51" i="4"/>
  <c r="AC49" i="4"/>
  <c r="AC47" i="4"/>
  <c r="AC45" i="4"/>
  <c r="AC43" i="4"/>
  <c r="AC41" i="4"/>
  <c r="AC39" i="4"/>
  <c r="AC37" i="4"/>
  <c r="AC35" i="4"/>
  <c r="AC33" i="4"/>
  <c r="AC31" i="4"/>
  <c r="AC29" i="4"/>
  <c r="AC27" i="4"/>
  <c r="AC25" i="4"/>
  <c r="AC23" i="4"/>
  <c r="AC21" i="4"/>
  <c r="AC19" i="4"/>
  <c r="AC17" i="4"/>
  <c r="AC15" i="4"/>
  <c r="AC13" i="4"/>
  <c r="AC11" i="4"/>
  <c r="AC9" i="4"/>
  <c r="D208" i="4"/>
  <c r="BJ210" i="4"/>
  <c r="BF210" i="4"/>
  <c r="AR210" i="4"/>
  <c r="AP210" i="4"/>
  <c r="AN210" i="4"/>
  <c r="BO11" i="4" l="1"/>
  <c r="BO15" i="4"/>
  <c r="BO19" i="4"/>
  <c r="BO23" i="4"/>
  <c r="BO27" i="4"/>
  <c r="BO12" i="4"/>
  <c r="BO16" i="4"/>
  <c r="BO20" i="4"/>
  <c r="BO24" i="4"/>
  <c r="BO9" i="4"/>
  <c r="BO8" i="4"/>
  <c r="BO13" i="4"/>
  <c r="BO17" i="4"/>
  <c r="BO21" i="4"/>
  <c r="BO25" i="4"/>
  <c r="BO10" i="4"/>
  <c r="BO14" i="4"/>
  <c r="BO18" i="4"/>
  <c r="BO22" i="4"/>
  <c r="BO26" i="4"/>
  <c r="M208" i="4"/>
  <c r="BN208" i="4"/>
  <c r="G10" i="3"/>
  <c r="J45" i="3" s="1"/>
  <c r="G208" i="4"/>
  <c r="Y208" i="4"/>
  <c r="BO30" i="4"/>
  <c r="BO34" i="4"/>
  <c r="BO38" i="4"/>
  <c r="BO42" i="4"/>
  <c r="BO46" i="4"/>
  <c r="BO50" i="4"/>
  <c r="BO54" i="4"/>
  <c r="BO58" i="4"/>
  <c r="BO62" i="4"/>
  <c r="BO66" i="4"/>
  <c r="BO70" i="4"/>
  <c r="BO74" i="4"/>
  <c r="BO78" i="4"/>
  <c r="BO82" i="4"/>
  <c r="BO86" i="4"/>
  <c r="BO90" i="4"/>
  <c r="BO94" i="4"/>
  <c r="BO98" i="4"/>
  <c r="BO102" i="4"/>
  <c r="BO106" i="4"/>
  <c r="BO110" i="4"/>
  <c r="BO114" i="4"/>
  <c r="BO118" i="4"/>
  <c r="BO122" i="4"/>
  <c r="BO126" i="4"/>
  <c r="BO130" i="4"/>
  <c r="BO134" i="4"/>
  <c r="BO138" i="4"/>
  <c r="BO142" i="4"/>
  <c r="BO146" i="4"/>
  <c r="BO150" i="4"/>
  <c r="BO154" i="4"/>
  <c r="BO158" i="4"/>
  <c r="BO162" i="4"/>
  <c r="BO166" i="4"/>
  <c r="BO170" i="4"/>
  <c r="BO174" i="4"/>
  <c r="BO178" i="4"/>
  <c r="BO182" i="4"/>
  <c r="BO186" i="4"/>
  <c r="BO190" i="4"/>
  <c r="BO194" i="4"/>
  <c r="BO198" i="4"/>
  <c r="BO202" i="4"/>
  <c r="BO206" i="4"/>
  <c r="BO31" i="4"/>
  <c r="BO35" i="4"/>
  <c r="BO39" i="4"/>
  <c r="BO43" i="4"/>
  <c r="BO47" i="4"/>
  <c r="BO51" i="4"/>
  <c r="BO55" i="4"/>
  <c r="BO59" i="4"/>
  <c r="BO63" i="4"/>
  <c r="BO67" i="4"/>
  <c r="BO71" i="4"/>
  <c r="BO75" i="4"/>
  <c r="BO79" i="4"/>
  <c r="BO83" i="4"/>
  <c r="BO87" i="4"/>
  <c r="BO91" i="4"/>
  <c r="BO95" i="4"/>
  <c r="BO99" i="4"/>
  <c r="BO103" i="4"/>
  <c r="BO107" i="4"/>
  <c r="BO111" i="4"/>
  <c r="BO115" i="4"/>
  <c r="BO119" i="4"/>
  <c r="BO123" i="4"/>
  <c r="BO127" i="4"/>
  <c r="BO131" i="4"/>
  <c r="BO135" i="4"/>
  <c r="BO139" i="4"/>
  <c r="BO143" i="4"/>
  <c r="BO147" i="4"/>
  <c r="BO151" i="4"/>
  <c r="BO155" i="4"/>
  <c r="BO159" i="4"/>
  <c r="BO163" i="4"/>
  <c r="BO167" i="4"/>
  <c r="BO171" i="4"/>
  <c r="BO175" i="4"/>
  <c r="BO179" i="4"/>
  <c r="BO183" i="4"/>
  <c r="BO187" i="4"/>
  <c r="BO191" i="4"/>
  <c r="BO195" i="4"/>
  <c r="BO199" i="4"/>
  <c r="BO203" i="4"/>
  <c r="BO207" i="4"/>
  <c r="Q208" i="4"/>
  <c r="BK208" i="4"/>
  <c r="BC208" i="4"/>
  <c r="AY208" i="4"/>
  <c r="W208" i="4"/>
  <c r="K208" i="4"/>
  <c r="O208" i="4"/>
  <c r="S208" i="4"/>
  <c r="BI208" i="4"/>
  <c r="BA208" i="4"/>
  <c r="BO28" i="4"/>
  <c r="E208" i="4"/>
  <c r="BO32" i="4"/>
  <c r="BO36" i="4"/>
  <c r="BO40" i="4"/>
  <c r="BO44" i="4"/>
  <c r="BO48" i="4"/>
  <c r="BO52" i="4"/>
  <c r="BO56" i="4"/>
  <c r="BO60" i="4"/>
  <c r="BO64" i="4"/>
  <c r="BO68" i="4"/>
  <c r="BO72" i="4"/>
  <c r="BO76" i="4"/>
  <c r="BO80" i="4"/>
  <c r="BO84" i="4"/>
  <c r="BO88" i="4"/>
  <c r="BO92" i="4"/>
  <c r="BO96" i="4"/>
  <c r="BO100" i="4"/>
  <c r="BO104" i="4"/>
  <c r="BO108" i="4"/>
  <c r="BO112" i="4"/>
  <c r="BO116" i="4"/>
  <c r="BO120" i="4"/>
  <c r="BO124" i="4"/>
  <c r="BO128" i="4"/>
  <c r="BO132" i="4"/>
  <c r="BO136" i="4"/>
  <c r="BO140" i="4"/>
  <c r="BO144" i="4"/>
  <c r="BO148" i="4"/>
  <c r="BO152" i="4"/>
  <c r="BO156" i="4"/>
  <c r="BO160" i="4"/>
  <c r="BO164" i="4"/>
  <c r="BO168" i="4"/>
  <c r="BO172" i="4"/>
  <c r="BO176" i="4"/>
  <c r="BO180" i="4"/>
  <c r="BP180" i="4" s="1"/>
  <c r="BQ180" i="4" s="1"/>
  <c r="BR180" i="4" s="1"/>
  <c r="BO184" i="4"/>
  <c r="BP184" i="4" s="1"/>
  <c r="BQ184" i="4" s="1"/>
  <c r="BR184" i="4" s="1"/>
  <c r="BO188" i="4"/>
  <c r="BP188" i="4" s="1"/>
  <c r="BQ188" i="4" s="1"/>
  <c r="BR188" i="4" s="1"/>
  <c r="BO192" i="4"/>
  <c r="BP192" i="4" s="1"/>
  <c r="BQ192" i="4" s="1"/>
  <c r="BR192" i="4" s="1"/>
  <c r="BO196" i="4"/>
  <c r="BP196" i="4" s="1"/>
  <c r="BQ196" i="4" s="1"/>
  <c r="BR196" i="4" s="1"/>
  <c r="BO200" i="4"/>
  <c r="BP200" i="4" s="1"/>
  <c r="BQ200" i="4" s="1"/>
  <c r="BR200" i="4" s="1"/>
  <c r="BO204" i="4"/>
  <c r="BP204" i="4" s="1"/>
  <c r="BQ204" i="4" s="1"/>
  <c r="BR204" i="4" s="1"/>
  <c r="BO29" i="4"/>
  <c r="BO33" i="4"/>
  <c r="BO37" i="4"/>
  <c r="BO41" i="4"/>
  <c r="BO45" i="4"/>
  <c r="BO49" i="4"/>
  <c r="BO53" i="4"/>
  <c r="BO57" i="4"/>
  <c r="BO61" i="4"/>
  <c r="BO65" i="4"/>
  <c r="BO69" i="4"/>
  <c r="BO73" i="4"/>
  <c r="BO77" i="4"/>
  <c r="BO81" i="4"/>
  <c r="BO85" i="4"/>
  <c r="BO89" i="4"/>
  <c r="BO93" i="4"/>
  <c r="BO97" i="4"/>
  <c r="BO101" i="4"/>
  <c r="BO105" i="4"/>
  <c r="BO109" i="4"/>
  <c r="BO113" i="4"/>
  <c r="BO117" i="4"/>
  <c r="BO121" i="4"/>
  <c r="BO125" i="4"/>
  <c r="BO129" i="4"/>
  <c r="BO133" i="4"/>
  <c r="BO137" i="4"/>
  <c r="BO141" i="4"/>
  <c r="BO145" i="4"/>
  <c r="BO149" i="4"/>
  <c r="BO153" i="4"/>
  <c r="BO157" i="4"/>
  <c r="BO161" i="4"/>
  <c r="BO165" i="4"/>
  <c r="BO169" i="4"/>
  <c r="BO173" i="4"/>
  <c r="BO177" i="4"/>
  <c r="BO181" i="4"/>
  <c r="BO185" i="4"/>
  <c r="BO189" i="4"/>
  <c r="BO193" i="4"/>
  <c r="BO197" i="4"/>
  <c r="BO201" i="4"/>
  <c r="BO205" i="4"/>
  <c r="I208" i="4"/>
  <c r="U208" i="4"/>
  <c r="BP207" i="5"/>
  <c r="BQ207" i="5" s="1"/>
  <c r="BR207" i="5" s="1"/>
  <c r="BP203" i="5"/>
  <c r="BP199" i="5"/>
  <c r="BQ199" i="5" s="1"/>
  <c r="BR199" i="5" s="1"/>
  <c r="BP195" i="5"/>
  <c r="BQ195" i="5" s="1"/>
  <c r="BP191" i="5"/>
  <c r="BQ191" i="5" s="1"/>
  <c r="BP187" i="5"/>
  <c r="BQ187" i="5" s="1"/>
  <c r="BR187" i="5" s="1"/>
  <c r="BP183" i="5"/>
  <c r="BQ183" i="5" s="1"/>
  <c r="BR183" i="5" s="1"/>
  <c r="BP179" i="5"/>
  <c r="BQ179" i="5" s="1"/>
  <c r="BP175" i="5"/>
  <c r="BQ175" i="5" s="1"/>
  <c r="BR175" i="5" s="1"/>
  <c r="BP171" i="5"/>
  <c r="BQ171" i="5" s="1"/>
  <c r="BP167" i="5"/>
  <c r="BQ167" i="5" s="1"/>
  <c r="BR167" i="5" s="1"/>
  <c r="BP163" i="5"/>
  <c r="BP159" i="5"/>
  <c r="BQ159" i="5" s="1"/>
  <c r="BR159" i="5" s="1"/>
  <c r="BP155" i="5"/>
  <c r="BP151" i="5"/>
  <c r="BQ151" i="5" s="1"/>
  <c r="BP147" i="5"/>
  <c r="BQ147" i="5" s="1"/>
  <c r="BR147" i="5" s="1"/>
  <c r="BP143" i="5"/>
  <c r="BQ143" i="5" s="1"/>
  <c r="BP139" i="5"/>
  <c r="BQ139" i="5" s="1"/>
  <c r="BR139" i="5" s="1"/>
  <c r="BP135" i="5"/>
  <c r="BQ135" i="5" s="1"/>
  <c r="BP131" i="5"/>
  <c r="BQ131" i="5" s="1"/>
  <c r="BR131" i="5" s="1"/>
  <c r="BP127" i="5"/>
  <c r="BQ127" i="5" s="1"/>
  <c r="BP123" i="5"/>
  <c r="BQ123" i="5" s="1"/>
  <c r="BP119" i="5"/>
  <c r="BQ119" i="5" s="1"/>
  <c r="BP115" i="5"/>
  <c r="BQ115" i="5" s="1"/>
  <c r="BR115" i="5" s="1"/>
  <c r="BP111" i="5"/>
  <c r="BQ111" i="5" s="1"/>
  <c r="BP107" i="5"/>
  <c r="BQ107" i="5" s="1"/>
  <c r="BR107" i="5" s="1"/>
  <c r="BP103" i="5"/>
  <c r="BQ103" i="5" s="1"/>
  <c r="BP99" i="5"/>
  <c r="BQ99" i="5" s="1"/>
  <c r="BR99" i="5" s="1"/>
  <c r="BP95" i="5"/>
  <c r="BQ95" i="5" s="1"/>
  <c r="BP91" i="5"/>
  <c r="BQ91" i="5" s="1"/>
  <c r="BR91" i="5" s="1"/>
  <c r="BP87" i="5"/>
  <c r="BQ87" i="5" s="1"/>
  <c r="BP83" i="5"/>
  <c r="BQ83" i="5" s="1"/>
  <c r="BR83" i="5" s="1"/>
  <c r="BP79" i="5"/>
  <c r="BQ79" i="5" s="1"/>
  <c r="BP75" i="5"/>
  <c r="BQ75" i="5" s="1"/>
  <c r="BR75" i="5" s="1"/>
  <c r="BP71" i="5"/>
  <c r="BQ71" i="5" s="1"/>
  <c r="BP67" i="5"/>
  <c r="BQ67" i="5" s="1"/>
  <c r="BR67" i="5" s="1"/>
  <c r="BP63" i="5"/>
  <c r="BQ63" i="5" s="1"/>
  <c r="BP59" i="5"/>
  <c r="BQ59" i="5" s="1"/>
  <c r="BR59" i="5" s="1"/>
  <c r="BP55" i="5"/>
  <c r="BQ55" i="5" s="1"/>
  <c r="BP204" i="5"/>
  <c r="BP200" i="5"/>
  <c r="BQ200" i="5" s="1"/>
  <c r="BP196" i="5"/>
  <c r="BP192" i="5"/>
  <c r="BQ192" i="5" s="1"/>
  <c r="BP188" i="5"/>
  <c r="BQ188" i="5" s="1"/>
  <c r="BR188" i="5" s="1"/>
  <c r="BP184" i="5"/>
  <c r="BQ184" i="5" s="1"/>
  <c r="BP180" i="5"/>
  <c r="BQ180" i="5" s="1"/>
  <c r="BP176" i="5"/>
  <c r="BQ176" i="5" s="1"/>
  <c r="BP172" i="5"/>
  <c r="BQ172" i="5" s="1"/>
  <c r="BP168" i="5"/>
  <c r="BQ168" i="5" s="1"/>
  <c r="BP164" i="5"/>
  <c r="BP160" i="5"/>
  <c r="BQ160" i="5" s="1"/>
  <c r="BR160" i="5" s="1"/>
  <c r="BP156" i="5"/>
  <c r="BP152" i="5"/>
  <c r="BQ152" i="5" s="1"/>
  <c r="BP148" i="5"/>
  <c r="BQ148" i="5" s="1"/>
  <c r="BR148" i="5" s="1"/>
  <c r="BP144" i="5"/>
  <c r="BQ144" i="5" s="1"/>
  <c r="BP140" i="5"/>
  <c r="BQ140" i="5" s="1"/>
  <c r="BR140" i="5" s="1"/>
  <c r="BP136" i="5"/>
  <c r="BQ136" i="5" s="1"/>
  <c r="BP132" i="5"/>
  <c r="BQ132" i="5" s="1"/>
  <c r="BR132" i="5" s="1"/>
  <c r="BP128" i="5"/>
  <c r="BQ128" i="5" s="1"/>
  <c r="BP124" i="5"/>
  <c r="BQ124" i="5" s="1"/>
  <c r="BP120" i="5"/>
  <c r="BQ120" i="5" s="1"/>
  <c r="BP116" i="5"/>
  <c r="BQ116" i="5" s="1"/>
  <c r="BR116" i="5" s="1"/>
  <c r="BP112" i="5"/>
  <c r="BQ112" i="5" s="1"/>
  <c r="BP108" i="5"/>
  <c r="BQ108" i="5" s="1"/>
  <c r="BR108" i="5" s="1"/>
  <c r="BP104" i="5"/>
  <c r="BQ104" i="5" s="1"/>
  <c r="BP100" i="5"/>
  <c r="BQ100" i="5" s="1"/>
  <c r="BR100" i="5" s="1"/>
  <c r="BP96" i="5"/>
  <c r="BQ96" i="5" s="1"/>
  <c r="BP92" i="5"/>
  <c r="BQ92" i="5" s="1"/>
  <c r="BR92" i="5" s="1"/>
  <c r="BP88" i="5"/>
  <c r="BQ88" i="5" s="1"/>
  <c r="BP84" i="5"/>
  <c r="BQ84" i="5" s="1"/>
  <c r="BR84" i="5" s="1"/>
  <c r="BP80" i="5"/>
  <c r="BQ80" i="5" s="1"/>
  <c r="BP76" i="5"/>
  <c r="BQ76" i="5" s="1"/>
  <c r="BR76" i="5" s="1"/>
  <c r="BP72" i="5"/>
  <c r="BQ72" i="5" s="1"/>
  <c r="BP68" i="5"/>
  <c r="BQ68" i="5" s="1"/>
  <c r="BR68" i="5" s="1"/>
  <c r="BP64" i="5"/>
  <c r="BQ64" i="5" s="1"/>
  <c r="BP60" i="5"/>
  <c r="BQ60" i="5" s="1"/>
  <c r="BR60" i="5" s="1"/>
  <c r="BP56" i="5"/>
  <c r="BQ56" i="5" s="1"/>
  <c r="BO208" i="5"/>
  <c r="B12" i="2" s="1"/>
  <c r="BP8" i="5"/>
  <c r="BP10" i="5"/>
  <c r="BQ10" i="5" s="1"/>
  <c r="BR10" i="5" s="1"/>
  <c r="BP12" i="5"/>
  <c r="BQ12" i="5" s="1"/>
  <c r="BR12" i="5" s="1"/>
  <c r="BP14" i="5"/>
  <c r="BP16" i="5"/>
  <c r="BP18" i="5"/>
  <c r="BQ18" i="5" s="1"/>
  <c r="BR18" i="5" s="1"/>
  <c r="BP20" i="5"/>
  <c r="BP22" i="5"/>
  <c r="BQ22" i="5" s="1"/>
  <c r="BR22" i="5" s="1"/>
  <c r="BP24" i="5"/>
  <c r="BQ24" i="5" s="1"/>
  <c r="BR24" i="5" s="1"/>
  <c r="BP26" i="5"/>
  <c r="BP28" i="5"/>
  <c r="BQ28" i="5" s="1"/>
  <c r="BR28" i="5" s="1"/>
  <c r="BP30" i="5"/>
  <c r="BP32" i="5"/>
  <c r="BQ32" i="5" s="1"/>
  <c r="BR32" i="5" s="1"/>
  <c r="BP34" i="5"/>
  <c r="BP36" i="5"/>
  <c r="BQ36" i="5" s="1"/>
  <c r="BR36" i="5" s="1"/>
  <c r="BP38" i="5"/>
  <c r="BP40" i="5"/>
  <c r="BQ40" i="5" s="1"/>
  <c r="BR40" i="5" s="1"/>
  <c r="BP42" i="5"/>
  <c r="BP44" i="5"/>
  <c r="BQ44" i="5" s="1"/>
  <c r="BR44" i="5" s="1"/>
  <c r="BP46" i="5"/>
  <c r="BP48" i="5"/>
  <c r="BQ48" i="5" s="1"/>
  <c r="BR48" i="5" s="1"/>
  <c r="BP50" i="5"/>
  <c r="BP52" i="5"/>
  <c r="BQ52" i="5" s="1"/>
  <c r="BR52" i="5" s="1"/>
  <c r="BP206" i="5"/>
  <c r="BP201" i="5"/>
  <c r="BQ201" i="5" s="1"/>
  <c r="BR201" i="5" s="1"/>
  <c r="BP197" i="5"/>
  <c r="BP193" i="5"/>
  <c r="BQ193" i="5" s="1"/>
  <c r="BP189" i="5"/>
  <c r="BQ189" i="5" s="1"/>
  <c r="BR189" i="5" s="1"/>
  <c r="BP185" i="5"/>
  <c r="BQ185" i="5" s="1"/>
  <c r="BP181" i="5"/>
  <c r="BQ181" i="5" s="1"/>
  <c r="BP177" i="5"/>
  <c r="BQ177" i="5" s="1"/>
  <c r="BP173" i="5"/>
  <c r="BQ173" i="5" s="1"/>
  <c r="BP169" i="5"/>
  <c r="BQ169" i="5" s="1"/>
  <c r="BP165" i="5"/>
  <c r="BP161" i="5"/>
  <c r="BQ161" i="5" s="1"/>
  <c r="BR161" i="5" s="1"/>
  <c r="BP157" i="5"/>
  <c r="BP153" i="5"/>
  <c r="BQ153" i="5" s="1"/>
  <c r="BP149" i="5"/>
  <c r="BQ149" i="5" s="1"/>
  <c r="BR149" i="5" s="1"/>
  <c r="BP145" i="5"/>
  <c r="BQ145" i="5" s="1"/>
  <c r="BP141" i="5"/>
  <c r="BQ141" i="5" s="1"/>
  <c r="BR141" i="5" s="1"/>
  <c r="BP137" i="5"/>
  <c r="BQ137" i="5" s="1"/>
  <c r="BP133" i="5"/>
  <c r="BQ133" i="5" s="1"/>
  <c r="BR133" i="5" s="1"/>
  <c r="BP129" i="5"/>
  <c r="BQ129" i="5" s="1"/>
  <c r="BP125" i="5"/>
  <c r="BQ125" i="5" s="1"/>
  <c r="BP121" i="5"/>
  <c r="BQ121" i="5" s="1"/>
  <c r="BP117" i="5"/>
  <c r="BQ117" i="5" s="1"/>
  <c r="BP113" i="5"/>
  <c r="BQ113" i="5" s="1"/>
  <c r="BP109" i="5"/>
  <c r="BQ109" i="5" s="1"/>
  <c r="BR109" i="5" s="1"/>
  <c r="BP105" i="5"/>
  <c r="BQ105" i="5" s="1"/>
  <c r="BP101" i="5"/>
  <c r="BQ101" i="5" s="1"/>
  <c r="BR101" i="5" s="1"/>
  <c r="BP97" i="5"/>
  <c r="BQ97" i="5" s="1"/>
  <c r="BP93" i="5"/>
  <c r="BQ93" i="5" s="1"/>
  <c r="BR93" i="5" s="1"/>
  <c r="BP89" i="5"/>
  <c r="BQ89" i="5" s="1"/>
  <c r="BP85" i="5"/>
  <c r="BQ85" i="5" s="1"/>
  <c r="BR85" i="5" s="1"/>
  <c r="BP81" i="5"/>
  <c r="BQ81" i="5" s="1"/>
  <c r="BP77" i="5"/>
  <c r="BQ77" i="5" s="1"/>
  <c r="BR77" i="5" s="1"/>
  <c r="BP73" i="5"/>
  <c r="BQ73" i="5" s="1"/>
  <c r="BP69" i="5"/>
  <c r="BQ69" i="5" s="1"/>
  <c r="BR69" i="5" s="1"/>
  <c r="BP65" i="5"/>
  <c r="BQ65" i="5" s="1"/>
  <c r="BP61" i="5"/>
  <c r="BQ61" i="5" s="1"/>
  <c r="BR61" i="5" s="1"/>
  <c r="BP57" i="5"/>
  <c r="BQ57" i="5" s="1"/>
  <c r="BP205" i="5"/>
  <c r="BP202" i="5"/>
  <c r="BQ202" i="5" s="1"/>
  <c r="BR202" i="5" s="1"/>
  <c r="BP198" i="5"/>
  <c r="BP194" i="5"/>
  <c r="BQ194" i="5" s="1"/>
  <c r="BP190" i="5"/>
  <c r="BQ190" i="5" s="1"/>
  <c r="BR190" i="5" s="1"/>
  <c r="BP186" i="5"/>
  <c r="BQ186" i="5" s="1"/>
  <c r="BP182" i="5"/>
  <c r="BP178" i="5"/>
  <c r="BQ178" i="5" s="1"/>
  <c r="BP174" i="5"/>
  <c r="BQ174" i="5" s="1"/>
  <c r="BP170" i="5"/>
  <c r="BQ170" i="5" s="1"/>
  <c r="BP166" i="5"/>
  <c r="BP162" i="5"/>
  <c r="BQ162" i="5" s="1"/>
  <c r="BR162" i="5" s="1"/>
  <c r="BP158" i="5"/>
  <c r="BP154" i="5"/>
  <c r="BQ154" i="5" s="1"/>
  <c r="BP150" i="5"/>
  <c r="BQ150" i="5" s="1"/>
  <c r="BR150" i="5" s="1"/>
  <c r="BP146" i="5"/>
  <c r="BP142" i="5"/>
  <c r="BQ142" i="5" s="1"/>
  <c r="BR142" i="5" s="1"/>
  <c r="BP138" i="5"/>
  <c r="BQ138" i="5" s="1"/>
  <c r="BP134" i="5"/>
  <c r="BQ134" i="5" s="1"/>
  <c r="BR134" i="5" s="1"/>
  <c r="BP130" i="5"/>
  <c r="BP126" i="5"/>
  <c r="BQ126" i="5" s="1"/>
  <c r="BP122" i="5"/>
  <c r="BQ122" i="5" s="1"/>
  <c r="BP118" i="5"/>
  <c r="BQ118" i="5" s="1"/>
  <c r="BP114" i="5"/>
  <c r="BP110" i="5"/>
  <c r="BQ110" i="5" s="1"/>
  <c r="BR110" i="5" s="1"/>
  <c r="BP106" i="5"/>
  <c r="BQ106" i="5" s="1"/>
  <c r="BP102" i="5"/>
  <c r="BQ102" i="5" s="1"/>
  <c r="BR102" i="5" s="1"/>
  <c r="BP98" i="5"/>
  <c r="BP94" i="5"/>
  <c r="BQ94" i="5" s="1"/>
  <c r="BR94" i="5" s="1"/>
  <c r="BP90" i="5"/>
  <c r="BQ90" i="5" s="1"/>
  <c r="BP86" i="5"/>
  <c r="BQ86" i="5" s="1"/>
  <c r="BR86" i="5" s="1"/>
  <c r="BP82" i="5"/>
  <c r="BP78" i="5"/>
  <c r="BQ78" i="5" s="1"/>
  <c r="BR78" i="5" s="1"/>
  <c r="BP74" i="5"/>
  <c r="BQ74" i="5" s="1"/>
  <c r="BP70" i="5"/>
  <c r="BQ70" i="5" s="1"/>
  <c r="BR70" i="5" s="1"/>
  <c r="BP66" i="5"/>
  <c r="BP62" i="5"/>
  <c r="BQ62" i="5" s="1"/>
  <c r="BR62" i="5" s="1"/>
  <c r="BP58" i="5"/>
  <c r="BP54" i="5"/>
  <c r="BQ54" i="5" s="1"/>
  <c r="BR54" i="5" s="1"/>
  <c r="BP9" i="5"/>
  <c r="BP11" i="5"/>
  <c r="BQ11" i="5" s="1"/>
  <c r="BR11" i="5" s="1"/>
  <c r="BP13" i="5"/>
  <c r="BQ13" i="5" s="1"/>
  <c r="BR13" i="5" s="1"/>
  <c r="BP15" i="5"/>
  <c r="BQ15" i="5" s="1"/>
  <c r="BR15" i="5" s="1"/>
  <c r="BP17" i="5"/>
  <c r="BQ17" i="5" s="1"/>
  <c r="BR17" i="5" s="1"/>
  <c r="BP19" i="5"/>
  <c r="BP21" i="5"/>
  <c r="BQ21" i="5" s="1"/>
  <c r="BR21" i="5" s="1"/>
  <c r="BP23" i="5"/>
  <c r="BQ23" i="5" s="1"/>
  <c r="BR23" i="5" s="1"/>
  <c r="BP25" i="5"/>
  <c r="BQ25" i="5" s="1"/>
  <c r="BR25" i="5" s="1"/>
  <c r="BP27" i="5"/>
  <c r="BP29" i="5"/>
  <c r="BQ29" i="5" s="1"/>
  <c r="BR29" i="5" s="1"/>
  <c r="BP31" i="5"/>
  <c r="BP33" i="5"/>
  <c r="BQ33" i="5" s="1"/>
  <c r="BR33" i="5" s="1"/>
  <c r="BP35" i="5"/>
  <c r="BP37" i="5"/>
  <c r="BQ37" i="5" s="1"/>
  <c r="BR37" i="5" s="1"/>
  <c r="BP39" i="5"/>
  <c r="BP41" i="5"/>
  <c r="BQ41" i="5" s="1"/>
  <c r="BR41" i="5" s="1"/>
  <c r="BP43" i="5"/>
  <c r="BP45" i="5"/>
  <c r="BQ45" i="5" s="1"/>
  <c r="BR45" i="5" s="1"/>
  <c r="BP47" i="5"/>
  <c r="BP49" i="5"/>
  <c r="BQ49" i="5" s="1"/>
  <c r="BR49" i="5" s="1"/>
  <c r="BP51" i="5"/>
  <c r="BP53" i="5"/>
  <c r="BQ53" i="5" s="1"/>
  <c r="BR53" i="5" s="1"/>
  <c r="AU208" i="4"/>
  <c r="AM208" i="4"/>
  <c r="AI208" i="4"/>
  <c r="AE208" i="4"/>
  <c r="AA208" i="4"/>
  <c r="AW208" i="4"/>
  <c r="AS208" i="4"/>
  <c r="AO208" i="4"/>
  <c r="AK208" i="4"/>
  <c r="AG208" i="4"/>
  <c r="AC208" i="4"/>
  <c r="BG208" i="4"/>
  <c r="AQ208" i="4"/>
  <c r="BM208" i="4"/>
  <c r="BE208" i="4"/>
  <c r="F210" i="4"/>
  <c r="AV210" i="4"/>
  <c r="J210" i="4"/>
  <c r="AX210" i="4"/>
  <c r="N210" i="4"/>
  <c r="AZ210" i="4"/>
  <c r="R210" i="4"/>
  <c r="BB210" i="4"/>
  <c r="V210" i="4"/>
  <c r="BD210" i="4"/>
  <c r="Z210" i="4"/>
  <c r="BH210" i="4"/>
  <c r="D210" i="4"/>
  <c r="H210" i="4"/>
  <c r="L210" i="4"/>
  <c r="P210" i="4"/>
  <c r="T210" i="4"/>
  <c r="X210" i="4"/>
  <c r="BL210" i="4"/>
  <c r="AT210" i="4"/>
  <c r="BP210" i="4"/>
  <c r="BP26" i="4" l="1"/>
  <c r="BQ26" i="4" s="1"/>
  <c r="BR26" i="4" s="1"/>
  <c r="BP18" i="4"/>
  <c r="BQ18" i="4" s="1"/>
  <c r="BR18" i="4" s="1"/>
  <c r="BP10" i="4"/>
  <c r="BQ10" i="4" s="1"/>
  <c r="BR10" i="4" s="1"/>
  <c r="BP21" i="4"/>
  <c r="BQ21" i="4" s="1"/>
  <c r="BP13" i="4"/>
  <c r="BQ13" i="4" s="1"/>
  <c r="BP9" i="4"/>
  <c r="BQ9" i="4" s="1"/>
  <c r="BR9" i="4" s="1"/>
  <c r="BP20" i="4"/>
  <c r="BQ20" i="4" s="1"/>
  <c r="BR20" i="4" s="1"/>
  <c r="BP12" i="4"/>
  <c r="BQ12" i="4" s="1"/>
  <c r="BR12" i="4" s="1"/>
  <c r="BP23" i="4"/>
  <c r="BQ23" i="4" s="1"/>
  <c r="BR23" i="4" s="1"/>
  <c r="BP15" i="4"/>
  <c r="BQ15" i="4" s="1"/>
  <c r="BR15" i="4" s="1"/>
  <c r="BR169" i="5"/>
  <c r="BR177" i="5"/>
  <c r="BR193" i="5"/>
  <c r="BR120" i="5"/>
  <c r="BP22" i="4"/>
  <c r="BQ22" i="4" s="1"/>
  <c r="BR22" i="4" s="1"/>
  <c r="BP14" i="4"/>
  <c r="BQ14" i="4" s="1"/>
  <c r="BR14" i="4" s="1"/>
  <c r="BP25" i="4"/>
  <c r="BQ25" i="4" s="1"/>
  <c r="BR25" i="4" s="1"/>
  <c r="BP17" i="4"/>
  <c r="BQ17" i="4" s="1"/>
  <c r="BP8" i="4"/>
  <c r="BQ8" i="4" s="1"/>
  <c r="BR8" i="4" s="1"/>
  <c r="BP24" i="4"/>
  <c r="BQ24" i="4" s="1"/>
  <c r="BR24" i="4" s="1"/>
  <c r="BP16" i="4"/>
  <c r="BQ16" i="4" s="1"/>
  <c r="BR16" i="4" s="1"/>
  <c r="BP27" i="4"/>
  <c r="BQ27" i="4" s="1"/>
  <c r="BR27" i="4" s="1"/>
  <c r="BP19" i="4"/>
  <c r="BQ19" i="4" s="1"/>
  <c r="BR19" i="4" s="1"/>
  <c r="BP11" i="4"/>
  <c r="BQ11" i="4" s="1"/>
  <c r="BR11" i="4" s="1"/>
  <c r="BR122" i="5"/>
  <c r="BR170" i="5"/>
  <c r="BR178" i="5"/>
  <c r="BR194" i="5"/>
  <c r="BR168" i="5"/>
  <c r="BR176" i="5"/>
  <c r="BR192" i="5"/>
  <c r="BR119" i="5"/>
  <c r="BR127" i="5"/>
  <c r="BR191" i="5"/>
  <c r="BQ19" i="5"/>
  <c r="BR19" i="5" s="1"/>
  <c r="BQ146" i="5"/>
  <c r="BR146" i="5" s="1"/>
  <c r="BR121" i="5"/>
  <c r="BP201" i="4"/>
  <c r="BQ201" i="4" s="1"/>
  <c r="BP193" i="4"/>
  <c r="BQ193" i="4" s="1"/>
  <c r="BP185" i="4"/>
  <c r="BQ185" i="4" s="1"/>
  <c r="BP177" i="4"/>
  <c r="BQ177" i="4" s="1"/>
  <c r="BP169" i="4"/>
  <c r="BQ169" i="4" s="1"/>
  <c r="BR169" i="4" s="1"/>
  <c r="BP161" i="4"/>
  <c r="BQ161" i="4" s="1"/>
  <c r="BP153" i="4"/>
  <c r="BQ153" i="4" s="1"/>
  <c r="BR153" i="4" s="1"/>
  <c r="BP145" i="4"/>
  <c r="BQ145" i="4" s="1"/>
  <c r="BP137" i="4"/>
  <c r="BQ137" i="4" s="1"/>
  <c r="BR137" i="4" s="1"/>
  <c r="BP129" i="4"/>
  <c r="BQ129" i="4" s="1"/>
  <c r="BP121" i="4"/>
  <c r="BQ121" i="4" s="1"/>
  <c r="BR121" i="4" s="1"/>
  <c r="BP113" i="4"/>
  <c r="BQ113" i="4" s="1"/>
  <c r="BP105" i="4"/>
  <c r="BQ105" i="4" s="1"/>
  <c r="BR105" i="4" s="1"/>
  <c r="BP97" i="4"/>
  <c r="BQ97" i="4" s="1"/>
  <c r="BP89" i="4"/>
  <c r="BQ89" i="4" s="1"/>
  <c r="BR89" i="4" s="1"/>
  <c r="BP81" i="4"/>
  <c r="BQ81" i="4" s="1"/>
  <c r="BP73" i="4"/>
  <c r="BQ73" i="4" s="1"/>
  <c r="BR73" i="4" s="1"/>
  <c r="BP65" i="4"/>
  <c r="BQ65" i="4" s="1"/>
  <c r="BP57" i="4"/>
  <c r="BQ57" i="4" s="1"/>
  <c r="BR57" i="4" s="1"/>
  <c r="BP49" i="4"/>
  <c r="BQ49" i="4" s="1"/>
  <c r="BP41" i="4"/>
  <c r="BQ41" i="4" s="1"/>
  <c r="BR41" i="4" s="1"/>
  <c r="BP33" i="4"/>
  <c r="BQ33" i="4" s="1"/>
  <c r="BP172" i="4"/>
  <c r="BQ172" i="4" s="1"/>
  <c r="BR172" i="4" s="1"/>
  <c r="BP164" i="4"/>
  <c r="BQ164" i="4" s="1"/>
  <c r="BR164" i="4" s="1"/>
  <c r="BP156" i="4"/>
  <c r="BQ156" i="4" s="1"/>
  <c r="BR156" i="4" s="1"/>
  <c r="BP148" i="4"/>
  <c r="BQ148" i="4" s="1"/>
  <c r="BR148" i="4" s="1"/>
  <c r="BP140" i="4"/>
  <c r="BQ140" i="4" s="1"/>
  <c r="BR140" i="4" s="1"/>
  <c r="BP132" i="4"/>
  <c r="BQ132" i="4" s="1"/>
  <c r="BR132" i="4" s="1"/>
  <c r="BP124" i="4"/>
  <c r="BQ124" i="4" s="1"/>
  <c r="BR124" i="4" s="1"/>
  <c r="BP116" i="4"/>
  <c r="BQ116" i="4" s="1"/>
  <c r="BR116" i="4" s="1"/>
  <c r="BP108" i="4"/>
  <c r="BQ108" i="4" s="1"/>
  <c r="BR108" i="4" s="1"/>
  <c r="BP100" i="4"/>
  <c r="BQ100" i="4" s="1"/>
  <c r="BR100" i="4" s="1"/>
  <c r="BP92" i="4"/>
  <c r="BQ92" i="4" s="1"/>
  <c r="BR92" i="4" s="1"/>
  <c r="BP84" i="4"/>
  <c r="BQ84" i="4" s="1"/>
  <c r="BR84" i="4" s="1"/>
  <c r="BP76" i="4"/>
  <c r="BQ76" i="4" s="1"/>
  <c r="BR76" i="4" s="1"/>
  <c r="BP68" i="4"/>
  <c r="BQ68" i="4" s="1"/>
  <c r="BR68" i="4" s="1"/>
  <c r="BP60" i="4"/>
  <c r="BQ60" i="4" s="1"/>
  <c r="BR60" i="4" s="1"/>
  <c r="BP52" i="4"/>
  <c r="BQ52" i="4" s="1"/>
  <c r="BR52" i="4" s="1"/>
  <c r="BP44" i="4"/>
  <c r="BQ44" i="4" s="1"/>
  <c r="BR44" i="4" s="1"/>
  <c r="BP36" i="4"/>
  <c r="BQ36" i="4" s="1"/>
  <c r="BR36" i="4" s="1"/>
  <c r="BP207" i="4"/>
  <c r="BQ207" i="4" s="1"/>
  <c r="BR207" i="4" s="1"/>
  <c r="BP199" i="4"/>
  <c r="BQ199" i="4" s="1"/>
  <c r="BP191" i="4"/>
  <c r="BQ191" i="4" s="1"/>
  <c r="BP183" i="4"/>
  <c r="BQ183" i="4" s="1"/>
  <c r="BP175" i="4"/>
  <c r="BQ175" i="4" s="1"/>
  <c r="BP167" i="4"/>
  <c r="BQ167" i="4" s="1"/>
  <c r="BP159" i="4"/>
  <c r="BQ159" i="4" s="1"/>
  <c r="BP151" i="4"/>
  <c r="BQ151" i="4" s="1"/>
  <c r="BP143" i="4"/>
  <c r="BQ143" i="4" s="1"/>
  <c r="BP135" i="4"/>
  <c r="BQ135" i="4" s="1"/>
  <c r="BP127" i="4"/>
  <c r="BQ127" i="4" s="1"/>
  <c r="BP119" i="4"/>
  <c r="BQ119" i="4" s="1"/>
  <c r="BR119" i="4" s="1"/>
  <c r="BP111" i="4"/>
  <c r="BQ111" i="4" s="1"/>
  <c r="BR111" i="4" s="1"/>
  <c r="BP103" i="4"/>
  <c r="BQ103" i="4" s="1"/>
  <c r="BP95" i="4"/>
  <c r="BQ95" i="4" s="1"/>
  <c r="BP87" i="4"/>
  <c r="BQ87" i="4" s="1"/>
  <c r="BR87" i="4" s="1"/>
  <c r="BP79" i="4"/>
  <c r="BQ79" i="4" s="1"/>
  <c r="BP71" i="4"/>
  <c r="BQ71" i="4" s="1"/>
  <c r="BP63" i="4"/>
  <c r="BQ63" i="4" s="1"/>
  <c r="BR63" i="4" s="1"/>
  <c r="BP55" i="4"/>
  <c r="BQ55" i="4" s="1"/>
  <c r="BP47" i="4"/>
  <c r="BQ47" i="4" s="1"/>
  <c r="BP39" i="4"/>
  <c r="BQ39" i="4" s="1"/>
  <c r="BR39" i="4" s="1"/>
  <c r="BP31" i="4"/>
  <c r="BQ31" i="4" s="1"/>
  <c r="BR31" i="4" s="1"/>
  <c r="BP202" i="4"/>
  <c r="BQ202" i="4" s="1"/>
  <c r="BP194" i="4"/>
  <c r="BQ194" i="4" s="1"/>
  <c r="BP186" i="4"/>
  <c r="BQ186" i="4" s="1"/>
  <c r="BP178" i="4"/>
  <c r="BQ178" i="4" s="1"/>
  <c r="BR178" i="4" s="1"/>
  <c r="BP170" i="4"/>
  <c r="BQ170" i="4" s="1"/>
  <c r="BR170" i="4" s="1"/>
  <c r="BP162" i="4"/>
  <c r="BQ162" i="4" s="1"/>
  <c r="BR162" i="4" s="1"/>
  <c r="BP154" i="4"/>
  <c r="BQ154" i="4" s="1"/>
  <c r="BR154" i="4" s="1"/>
  <c r="BP146" i="4"/>
  <c r="BQ146" i="4" s="1"/>
  <c r="BR146" i="4" s="1"/>
  <c r="BP138" i="4"/>
  <c r="BQ138" i="4" s="1"/>
  <c r="BR138" i="4" s="1"/>
  <c r="BP130" i="4"/>
  <c r="BQ130" i="4" s="1"/>
  <c r="BR130" i="4" s="1"/>
  <c r="BP122" i="4"/>
  <c r="BQ122" i="4" s="1"/>
  <c r="BR122" i="4" s="1"/>
  <c r="BP114" i="4"/>
  <c r="BQ114" i="4" s="1"/>
  <c r="BR114" i="4" s="1"/>
  <c r="BP106" i="4"/>
  <c r="BQ106" i="4" s="1"/>
  <c r="BR106" i="4" s="1"/>
  <c r="BP98" i="4"/>
  <c r="BQ98" i="4" s="1"/>
  <c r="BR98" i="4" s="1"/>
  <c r="BP90" i="4"/>
  <c r="BQ90" i="4" s="1"/>
  <c r="BR90" i="4" s="1"/>
  <c r="BP82" i="4"/>
  <c r="BQ82" i="4" s="1"/>
  <c r="BR82" i="4" s="1"/>
  <c r="BP74" i="4"/>
  <c r="BQ74" i="4" s="1"/>
  <c r="BR74" i="4" s="1"/>
  <c r="BP66" i="4"/>
  <c r="BQ66" i="4" s="1"/>
  <c r="BR66" i="4" s="1"/>
  <c r="BP58" i="4"/>
  <c r="BQ58" i="4" s="1"/>
  <c r="BR58" i="4" s="1"/>
  <c r="BP50" i="4"/>
  <c r="BQ50" i="4" s="1"/>
  <c r="BR50" i="4" s="1"/>
  <c r="BP42" i="4"/>
  <c r="BQ42" i="4" s="1"/>
  <c r="BR42" i="4" s="1"/>
  <c r="BP34" i="4"/>
  <c r="BQ34" i="4" s="1"/>
  <c r="BR34" i="4" s="1"/>
  <c r="BP205" i="4"/>
  <c r="BQ205" i="4" s="1"/>
  <c r="BP197" i="4"/>
  <c r="BQ197" i="4" s="1"/>
  <c r="BP189" i="4"/>
  <c r="BQ189" i="4" s="1"/>
  <c r="BP181" i="4"/>
  <c r="BQ181" i="4" s="1"/>
  <c r="BP173" i="4"/>
  <c r="BQ173" i="4" s="1"/>
  <c r="BP165" i="4"/>
  <c r="BQ165" i="4" s="1"/>
  <c r="BP157" i="4"/>
  <c r="BQ157" i="4" s="1"/>
  <c r="BP149" i="4"/>
  <c r="BQ149" i="4" s="1"/>
  <c r="BP141" i="4"/>
  <c r="BQ141" i="4" s="1"/>
  <c r="BP133" i="4"/>
  <c r="BQ133" i="4" s="1"/>
  <c r="BP125" i="4"/>
  <c r="BQ125" i="4" s="1"/>
  <c r="BP117" i="4"/>
  <c r="BQ117" i="4" s="1"/>
  <c r="BP109" i="4"/>
  <c r="BQ109" i="4" s="1"/>
  <c r="BP101" i="4"/>
  <c r="BQ101" i="4" s="1"/>
  <c r="BP93" i="4"/>
  <c r="BQ93" i="4" s="1"/>
  <c r="BP85" i="4"/>
  <c r="BQ85" i="4" s="1"/>
  <c r="BP77" i="4"/>
  <c r="BQ77" i="4" s="1"/>
  <c r="BP69" i="4"/>
  <c r="BQ69" i="4" s="1"/>
  <c r="BP61" i="4"/>
  <c r="BQ61" i="4" s="1"/>
  <c r="BP53" i="4"/>
  <c r="BQ53" i="4" s="1"/>
  <c r="BP45" i="4"/>
  <c r="BQ45" i="4" s="1"/>
  <c r="BP37" i="4"/>
  <c r="BQ37" i="4" s="1"/>
  <c r="BP29" i="4"/>
  <c r="BQ29" i="4" s="1"/>
  <c r="BP176" i="4"/>
  <c r="BQ176" i="4" s="1"/>
  <c r="BR176" i="4" s="1"/>
  <c r="BP168" i="4"/>
  <c r="BQ168" i="4" s="1"/>
  <c r="BR168" i="4" s="1"/>
  <c r="BP160" i="4"/>
  <c r="BQ160" i="4" s="1"/>
  <c r="BR160" i="4" s="1"/>
  <c r="BP152" i="4"/>
  <c r="BQ152" i="4" s="1"/>
  <c r="BR152" i="4" s="1"/>
  <c r="BP144" i="4"/>
  <c r="BQ144" i="4" s="1"/>
  <c r="BR144" i="4" s="1"/>
  <c r="BP136" i="4"/>
  <c r="BQ136" i="4" s="1"/>
  <c r="BR136" i="4" s="1"/>
  <c r="BP128" i="4"/>
  <c r="BQ128" i="4" s="1"/>
  <c r="BR128" i="4" s="1"/>
  <c r="BP120" i="4"/>
  <c r="BQ120" i="4" s="1"/>
  <c r="BR120" i="4" s="1"/>
  <c r="BP112" i="4"/>
  <c r="BQ112" i="4" s="1"/>
  <c r="BR112" i="4" s="1"/>
  <c r="BP104" i="4"/>
  <c r="BQ104" i="4" s="1"/>
  <c r="BR104" i="4" s="1"/>
  <c r="BP96" i="4"/>
  <c r="BQ96" i="4" s="1"/>
  <c r="BR96" i="4" s="1"/>
  <c r="BP88" i="4"/>
  <c r="BQ88" i="4" s="1"/>
  <c r="BR88" i="4" s="1"/>
  <c r="BP80" i="4"/>
  <c r="BQ80" i="4" s="1"/>
  <c r="BR80" i="4" s="1"/>
  <c r="BP72" i="4"/>
  <c r="BQ72" i="4" s="1"/>
  <c r="BR72" i="4" s="1"/>
  <c r="BP64" i="4"/>
  <c r="BQ64" i="4" s="1"/>
  <c r="BR64" i="4" s="1"/>
  <c r="BP56" i="4"/>
  <c r="BQ56" i="4" s="1"/>
  <c r="BR56" i="4" s="1"/>
  <c r="BP48" i="4"/>
  <c r="BQ48" i="4" s="1"/>
  <c r="BR48" i="4" s="1"/>
  <c r="BP40" i="4"/>
  <c r="BQ40" i="4" s="1"/>
  <c r="BR40" i="4" s="1"/>
  <c r="BP32" i="4"/>
  <c r="BQ32" i="4" s="1"/>
  <c r="BR32" i="4" s="1"/>
  <c r="BP28" i="4"/>
  <c r="BQ28" i="4" s="1"/>
  <c r="BO208" i="4"/>
  <c r="BP203" i="4"/>
  <c r="BQ203" i="4" s="1"/>
  <c r="BR203" i="4" s="1"/>
  <c r="BP195" i="4"/>
  <c r="BQ195" i="4" s="1"/>
  <c r="BP187" i="4"/>
  <c r="BQ187" i="4" s="1"/>
  <c r="BP179" i="4"/>
  <c r="BQ179" i="4" s="1"/>
  <c r="BP171" i="4"/>
  <c r="BQ171" i="4" s="1"/>
  <c r="BP163" i="4"/>
  <c r="BQ163" i="4" s="1"/>
  <c r="BP155" i="4"/>
  <c r="BQ155" i="4" s="1"/>
  <c r="BP147" i="4"/>
  <c r="BQ147" i="4" s="1"/>
  <c r="BP139" i="4"/>
  <c r="BQ139" i="4" s="1"/>
  <c r="BP131" i="4"/>
  <c r="BQ131" i="4" s="1"/>
  <c r="BP123" i="4"/>
  <c r="BQ123" i="4" s="1"/>
  <c r="BP115" i="4"/>
  <c r="BQ115" i="4" s="1"/>
  <c r="BP107" i="4"/>
  <c r="BQ107" i="4" s="1"/>
  <c r="BR107" i="4" s="1"/>
  <c r="BP99" i="4"/>
  <c r="BQ99" i="4" s="1"/>
  <c r="BR99" i="4" s="1"/>
  <c r="BP91" i="4"/>
  <c r="BQ91" i="4" s="1"/>
  <c r="BR91" i="4" s="1"/>
  <c r="BP83" i="4"/>
  <c r="BQ83" i="4" s="1"/>
  <c r="BP75" i="4"/>
  <c r="BQ75" i="4" s="1"/>
  <c r="BR75" i="4" s="1"/>
  <c r="BP67" i="4"/>
  <c r="BP59" i="4"/>
  <c r="BQ59" i="4" s="1"/>
  <c r="BR59" i="4" s="1"/>
  <c r="BP51" i="4"/>
  <c r="BQ51" i="4" s="1"/>
  <c r="BR51" i="4" s="1"/>
  <c r="BP43" i="4"/>
  <c r="BQ43" i="4" s="1"/>
  <c r="BP35" i="4"/>
  <c r="BP206" i="4"/>
  <c r="BP198" i="4"/>
  <c r="BP190" i="4"/>
  <c r="BP182" i="4"/>
  <c r="BP174" i="4"/>
  <c r="BQ174" i="4" s="1"/>
  <c r="BR174" i="4" s="1"/>
  <c r="BP166" i="4"/>
  <c r="BQ166" i="4" s="1"/>
  <c r="BR166" i="4" s="1"/>
  <c r="BP158" i="4"/>
  <c r="BQ158" i="4" s="1"/>
  <c r="BR158" i="4" s="1"/>
  <c r="BP150" i="4"/>
  <c r="BQ150" i="4" s="1"/>
  <c r="BR150" i="4" s="1"/>
  <c r="BP142" i="4"/>
  <c r="BQ142" i="4" s="1"/>
  <c r="BR142" i="4" s="1"/>
  <c r="BP134" i="4"/>
  <c r="BQ134" i="4" s="1"/>
  <c r="BR134" i="4" s="1"/>
  <c r="BP126" i="4"/>
  <c r="BQ126" i="4" s="1"/>
  <c r="BR126" i="4" s="1"/>
  <c r="BP118" i="4"/>
  <c r="BQ118" i="4" s="1"/>
  <c r="BR118" i="4" s="1"/>
  <c r="BP110" i="4"/>
  <c r="BQ110" i="4" s="1"/>
  <c r="BR110" i="4" s="1"/>
  <c r="BP102" i="4"/>
  <c r="BQ102" i="4" s="1"/>
  <c r="BR102" i="4" s="1"/>
  <c r="BP94" i="4"/>
  <c r="BQ94" i="4" s="1"/>
  <c r="BR94" i="4" s="1"/>
  <c r="BP86" i="4"/>
  <c r="BQ86" i="4" s="1"/>
  <c r="BR86" i="4" s="1"/>
  <c r="BP78" i="4"/>
  <c r="BQ78" i="4" s="1"/>
  <c r="BR78" i="4" s="1"/>
  <c r="BP70" i="4"/>
  <c r="BQ70" i="4" s="1"/>
  <c r="BR70" i="4" s="1"/>
  <c r="BP62" i="4"/>
  <c r="BQ62" i="4" s="1"/>
  <c r="BR62" i="4" s="1"/>
  <c r="BP54" i="4"/>
  <c r="BQ54" i="4" s="1"/>
  <c r="BR54" i="4" s="1"/>
  <c r="BP46" i="4"/>
  <c r="BQ46" i="4" s="1"/>
  <c r="BR46" i="4" s="1"/>
  <c r="BP38" i="4"/>
  <c r="BQ38" i="4" s="1"/>
  <c r="BR38" i="4" s="1"/>
  <c r="BP30" i="4"/>
  <c r="BQ30" i="4" s="1"/>
  <c r="BR30" i="4" s="1"/>
  <c r="BN211" i="4"/>
  <c r="E12" i="2"/>
  <c r="BQ58" i="5"/>
  <c r="BR58" i="5" s="1"/>
  <c r="BQ66" i="5"/>
  <c r="BR66" i="5" s="1"/>
  <c r="BQ82" i="5"/>
  <c r="BR82" i="5" s="1"/>
  <c r="BQ98" i="5"/>
  <c r="BR98" i="5" s="1"/>
  <c r="BQ114" i="5"/>
  <c r="BR114" i="5" s="1"/>
  <c r="BQ130" i="5"/>
  <c r="BR130" i="5" s="1"/>
  <c r="BQ51" i="5"/>
  <c r="BR51" i="5" s="1"/>
  <c r="BQ47" i="5"/>
  <c r="BR47" i="5" s="1"/>
  <c r="BQ43" i="5"/>
  <c r="BR43" i="5" s="1"/>
  <c r="BQ39" i="5"/>
  <c r="BR39" i="5" s="1"/>
  <c r="BQ35" i="5"/>
  <c r="BR35" i="5" s="1"/>
  <c r="BQ31" i="5"/>
  <c r="BR31" i="5" s="1"/>
  <c r="BQ27" i="5"/>
  <c r="BR27" i="5" s="1"/>
  <c r="BQ9" i="5"/>
  <c r="BR9" i="5" s="1"/>
  <c r="BR74" i="5"/>
  <c r="BR90" i="5"/>
  <c r="BR106" i="5"/>
  <c r="BR118" i="5"/>
  <c r="BR126" i="5"/>
  <c r="BR138" i="5"/>
  <c r="BR154" i="5"/>
  <c r="BQ158" i="5"/>
  <c r="BR158" i="5" s="1"/>
  <c r="BQ166" i="5"/>
  <c r="BR166" i="5" s="1"/>
  <c r="BR174" i="5"/>
  <c r="BQ182" i="5"/>
  <c r="BR182" i="5" s="1"/>
  <c r="BR186" i="5"/>
  <c r="BQ198" i="5"/>
  <c r="BR198" i="5" s="1"/>
  <c r="BQ205" i="5"/>
  <c r="BR205" i="5" s="1"/>
  <c r="BR57" i="5"/>
  <c r="BR65" i="5"/>
  <c r="BR73" i="5"/>
  <c r="BR81" i="5"/>
  <c r="BR89" i="5"/>
  <c r="BR97" i="5"/>
  <c r="BR105" i="5"/>
  <c r="BR113" i="5"/>
  <c r="BR117" i="5"/>
  <c r="BR125" i="5"/>
  <c r="BR129" i="5"/>
  <c r="BR137" i="5"/>
  <c r="BR145" i="5"/>
  <c r="BR153" i="5"/>
  <c r="BQ157" i="5"/>
  <c r="BR157" i="5" s="1"/>
  <c r="BQ165" i="5"/>
  <c r="BR165" i="5" s="1"/>
  <c r="BR173" i="5"/>
  <c r="BR181" i="5"/>
  <c r="BR185" i="5"/>
  <c r="BQ197" i="5"/>
  <c r="BR197" i="5" s="1"/>
  <c r="BQ206" i="5"/>
  <c r="BR206" i="5" s="1"/>
  <c r="BQ50" i="5"/>
  <c r="BR50" i="5" s="1"/>
  <c r="BQ46" i="5"/>
  <c r="BR46" i="5" s="1"/>
  <c r="BQ42" i="5"/>
  <c r="BR42" i="5" s="1"/>
  <c r="BQ38" i="5"/>
  <c r="BR38" i="5" s="1"/>
  <c r="BQ34" i="5"/>
  <c r="BR34" i="5" s="1"/>
  <c r="BQ30" i="5"/>
  <c r="BR30" i="5" s="1"/>
  <c r="BQ26" i="5"/>
  <c r="BR26" i="5" s="1"/>
  <c r="BQ20" i="5"/>
  <c r="BR20" i="5" s="1"/>
  <c r="BQ16" i="5"/>
  <c r="BR16" i="5" s="1"/>
  <c r="BQ14" i="5"/>
  <c r="BR14" i="5" s="1"/>
  <c r="BR56" i="5"/>
  <c r="BR64" i="5"/>
  <c r="BR72" i="5"/>
  <c r="BR80" i="5"/>
  <c r="BR88" i="5"/>
  <c r="BR96" i="5"/>
  <c r="BR104" i="5"/>
  <c r="BR112" i="5"/>
  <c r="BR124" i="5"/>
  <c r="BR128" i="5"/>
  <c r="BR136" i="5"/>
  <c r="BR144" i="5"/>
  <c r="BR152" i="5"/>
  <c r="BQ156" i="5"/>
  <c r="BR156" i="5" s="1"/>
  <c r="BQ164" i="5"/>
  <c r="BR164" i="5" s="1"/>
  <c r="BR172" i="5"/>
  <c r="BR180" i="5"/>
  <c r="BR184" i="5"/>
  <c r="BQ196" i="5"/>
  <c r="BR196" i="5" s="1"/>
  <c r="BR200" i="5"/>
  <c r="BQ204" i="5"/>
  <c r="BR204" i="5" s="1"/>
  <c r="BR55" i="5"/>
  <c r="BR63" i="5"/>
  <c r="BR71" i="5"/>
  <c r="BR79" i="5"/>
  <c r="BR87" i="5"/>
  <c r="BR95" i="5"/>
  <c r="BR103" i="5"/>
  <c r="BR111" i="5"/>
  <c r="BR123" i="5"/>
  <c r="BR135" i="5"/>
  <c r="BR143" i="5"/>
  <c r="BR151" i="5"/>
  <c r="BQ155" i="5"/>
  <c r="BR155" i="5" s="1"/>
  <c r="BQ163" i="5"/>
  <c r="BR163" i="5" s="1"/>
  <c r="BR171" i="5"/>
  <c r="BR179" i="5"/>
  <c r="BR195" i="5"/>
  <c r="BQ203" i="5"/>
  <c r="BR203" i="5" s="1"/>
  <c r="BP208" i="5"/>
  <c r="BQ8" i="5"/>
  <c r="AL210" i="4"/>
  <c r="AH210" i="4"/>
  <c r="AD210" i="4"/>
  <c r="AJ210" i="4"/>
  <c r="AF210" i="4"/>
  <c r="AB210" i="4"/>
  <c r="BQ208" i="5" l="1"/>
  <c r="BR47" i="4"/>
  <c r="BR71" i="4"/>
  <c r="BR95" i="4"/>
  <c r="BR127" i="4"/>
  <c r="BR143" i="4"/>
  <c r="BR159" i="4"/>
  <c r="BR175" i="4"/>
  <c r="BR17" i="4"/>
  <c r="BR13" i="4"/>
  <c r="BR21" i="4"/>
  <c r="BQ190" i="4"/>
  <c r="BR190" i="4" s="1"/>
  <c r="BQ206" i="4"/>
  <c r="BR206" i="4" s="1"/>
  <c r="BQ182" i="4"/>
  <c r="BR182" i="4" s="1"/>
  <c r="BQ198" i="4"/>
  <c r="BR198" i="4" s="1"/>
  <c r="BQ35" i="4"/>
  <c r="BR35" i="4" s="1"/>
  <c r="BQ67" i="4"/>
  <c r="BR67" i="4" s="1"/>
  <c r="BR123" i="4"/>
  <c r="BR139" i="4"/>
  <c r="BR155" i="4"/>
  <c r="BR171" i="4"/>
  <c r="BR29" i="4"/>
  <c r="BR37" i="4"/>
  <c r="BR45" i="4"/>
  <c r="BR53" i="4"/>
  <c r="BR61" i="4"/>
  <c r="BR69" i="4"/>
  <c r="BR77" i="4"/>
  <c r="BR85" i="4"/>
  <c r="BR93" i="4"/>
  <c r="BR101" i="4"/>
  <c r="BR109" i="4"/>
  <c r="BR117" i="4"/>
  <c r="BR125" i="4"/>
  <c r="BR133" i="4"/>
  <c r="BR141" i="4"/>
  <c r="BR149" i="4"/>
  <c r="BR157" i="4"/>
  <c r="BR165" i="4"/>
  <c r="BR173" i="4"/>
  <c r="BR181" i="4"/>
  <c r="BR189" i="4"/>
  <c r="BR197" i="4"/>
  <c r="BR205" i="4"/>
  <c r="E31" i="2"/>
  <c r="H31" i="2" s="1"/>
  <c r="E42" i="2" s="1"/>
  <c r="E29" i="2"/>
  <c r="H29" i="2" s="1"/>
  <c r="E40" i="2" s="1"/>
  <c r="E27" i="2"/>
  <c r="H27" i="2" s="1"/>
  <c r="H12" i="2"/>
  <c r="B18" i="2" s="1"/>
  <c r="E30" i="2"/>
  <c r="H30" i="2" s="1"/>
  <c r="E41" i="2" s="1"/>
  <c r="E28" i="2"/>
  <c r="H28" i="2" s="1"/>
  <c r="E39" i="2" s="1"/>
  <c r="BR43" i="4"/>
  <c r="BR83" i="4"/>
  <c r="BR115" i="4"/>
  <c r="BR131" i="4"/>
  <c r="BR147" i="4"/>
  <c r="BR163" i="4"/>
  <c r="BR179" i="4"/>
  <c r="BR187" i="4"/>
  <c r="BR195" i="4"/>
  <c r="BR28" i="4"/>
  <c r="BP208" i="4"/>
  <c r="BR186" i="4"/>
  <c r="BR194" i="4"/>
  <c r="BR202" i="4"/>
  <c r="BR55" i="4"/>
  <c r="BR79" i="4"/>
  <c r="BR103" i="4"/>
  <c r="BR135" i="4"/>
  <c r="BR151" i="4"/>
  <c r="BR167" i="4"/>
  <c r="BR183" i="4"/>
  <c r="BR191" i="4"/>
  <c r="BR199" i="4"/>
  <c r="BR33" i="4"/>
  <c r="BR49" i="4"/>
  <c r="BR65" i="4"/>
  <c r="BR81" i="4"/>
  <c r="BR97" i="4"/>
  <c r="BR113" i="4"/>
  <c r="BR129" i="4"/>
  <c r="BR145" i="4"/>
  <c r="BR161" i="4"/>
  <c r="BR177" i="4"/>
  <c r="BR185" i="4"/>
  <c r="BR193" i="4"/>
  <c r="BR201" i="4"/>
  <c r="BR8" i="5"/>
  <c r="BR208" i="5" s="1"/>
  <c r="BQ208" i="4" l="1"/>
  <c r="BR208" i="4"/>
  <c r="H18" i="2"/>
  <c r="B38" i="2"/>
  <c r="E38" i="2"/>
  <c r="H32" i="2"/>
  <c r="H44" i="2"/>
  <c r="B32" i="2"/>
  <c r="H38" i="2" l="1"/>
  <c r="B39" i="2"/>
  <c r="H39" i="2" s="1"/>
  <c r="B19" i="2"/>
  <c r="H19" i="2" s="1"/>
  <c r="B20" i="2" l="1"/>
  <c r="H20" i="2" s="1"/>
  <c r="B40" i="2"/>
  <c r="H40" i="2" s="1"/>
  <c r="B41" i="2" l="1"/>
  <c r="H41" i="2" s="1"/>
  <c r="B21" i="2"/>
  <c r="H21" i="2" s="1"/>
  <c r="B42" i="2" s="1"/>
  <c r="H42" i="2" s="1"/>
  <c r="H43" i="2" l="1"/>
  <c r="H45" i="2" s="1"/>
  <c r="J46" i="3" s="1"/>
  <c r="K47" i="3" s="1"/>
  <c r="J53" i="3" l="1"/>
  <c r="J54" i="3"/>
  <c r="K50" i="3"/>
  <c r="K56" i="3" l="1"/>
  <c r="K60" i="3" s="1"/>
  <c r="K72" i="3" l="1"/>
  <c r="K62" i="3"/>
  <c r="BS8" i="5" s="1"/>
  <c r="BS20" i="5" l="1"/>
  <c r="BS22" i="5"/>
  <c r="BS27" i="5"/>
  <c r="BS13" i="5"/>
  <c r="BS23" i="5"/>
  <c r="BS26" i="5"/>
  <c r="BS16" i="5"/>
  <c r="BS15" i="5"/>
  <c r="BS17" i="5"/>
  <c r="BS11" i="5"/>
  <c r="BS14" i="5"/>
  <c r="BS19" i="5"/>
  <c r="BS9" i="5"/>
  <c r="BS12" i="5"/>
  <c r="BS21" i="5"/>
  <c r="BS10" i="5"/>
  <c r="BS24" i="5"/>
  <c r="BS25" i="5"/>
  <c r="BS18" i="5"/>
  <c r="BS54" i="5"/>
  <c r="BS86" i="5"/>
  <c r="BS142" i="5"/>
  <c r="BS61" i="5"/>
  <c r="BS77" i="5"/>
  <c r="BS93" i="5"/>
  <c r="BS109" i="5"/>
  <c r="BS141" i="5"/>
  <c r="BS189" i="5"/>
  <c r="BS68" i="5"/>
  <c r="BS84" i="5"/>
  <c r="BS100" i="5"/>
  <c r="BS116" i="5"/>
  <c r="BS140" i="5"/>
  <c r="BS188" i="5"/>
  <c r="BS67" i="5"/>
  <c r="BS83" i="5"/>
  <c r="BS99" i="5"/>
  <c r="BS115" i="5"/>
  <c r="BS139" i="5"/>
  <c r="BS187" i="5"/>
  <c r="BS78" i="5"/>
  <c r="BS110" i="5"/>
  <c r="BS150" i="5"/>
  <c r="BS49" i="5"/>
  <c r="BS41" i="5"/>
  <c r="BS33" i="5"/>
  <c r="BS162" i="5"/>
  <c r="BS161" i="5"/>
  <c r="BS52" i="5"/>
  <c r="BS44" i="5"/>
  <c r="BS36" i="5"/>
  <c r="BS28" i="5"/>
  <c r="BS159" i="5"/>
  <c r="BS175" i="5"/>
  <c r="BS199" i="5"/>
  <c r="BS70" i="5"/>
  <c r="BS102" i="5"/>
  <c r="BS190" i="5"/>
  <c r="BS69" i="5"/>
  <c r="BS85" i="5"/>
  <c r="BS101" i="5"/>
  <c r="BS133" i="5"/>
  <c r="BS149" i="5"/>
  <c r="BS60" i="5"/>
  <c r="BS76" i="5"/>
  <c r="BS92" i="5"/>
  <c r="BS108" i="5"/>
  <c r="BS132" i="5"/>
  <c r="BS148" i="5"/>
  <c r="BS59" i="5"/>
  <c r="BS75" i="5"/>
  <c r="BS91" i="5"/>
  <c r="BS107" i="5"/>
  <c r="BS131" i="5"/>
  <c r="BS147" i="5"/>
  <c r="BS62" i="5"/>
  <c r="BS94" i="5"/>
  <c r="BS134" i="5"/>
  <c r="BS53" i="5"/>
  <c r="BS45" i="5"/>
  <c r="BS37" i="5"/>
  <c r="BS29" i="5"/>
  <c r="BS202" i="5"/>
  <c r="BS201" i="5"/>
  <c r="BS48" i="5"/>
  <c r="BS40" i="5"/>
  <c r="BS32" i="5"/>
  <c r="BS160" i="5"/>
  <c r="BS167" i="5"/>
  <c r="BS183" i="5"/>
  <c r="BS207" i="5"/>
  <c r="BS203" i="5"/>
  <c r="BS163" i="5"/>
  <c r="BS135" i="5"/>
  <c r="BS95" i="5"/>
  <c r="BS63" i="5"/>
  <c r="BS196" i="5"/>
  <c r="BS164" i="5"/>
  <c r="BS136" i="5"/>
  <c r="BS171" i="5"/>
  <c r="BS143" i="5"/>
  <c r="BS124" i="5"/>
  <c r="BS88" i="5"/>
  <c r="BS56" i="5"/>
  <c r="BS42" i="5"/>
  <c r="BS197" i="5"/>
  <c r="BS165" i="5"/>
  <c r="BS137" i="5"/>
  <c r="BS113" i="5"/>
  <c r="BS81" i="5"/>
  <c r="BS205" i="5"/>
  <c r="BS174" i="5"/>
  <c r="BS138" i="5"/>
  <c r="BS90" i="5"/>
  <c r="BS39" i="5"/>
  <c r="BS130" i="5"/>
  <c r="BS66" i="5"/>
  <c r="BS191" i="5"/>
  <c r="BS176" i="5"/>
  <c r="BS170" i="5"/>
  <c r="BS177" i="5"/>
  <c r="BS87" i="5"/>
  <c r="BS55" i="5"/>
  <c r="BS184" i="5"/>
  <c r="BS156" i="5"/>
  <c r="BS128" i="5"/>
  <c r="BS96" i="5"/>
  <c r="BS64" i="5"/>
  <c r="BS38" i="5"/>
  <c r="BS206" i="5"/>
  <c r="BS173" i="5"/>
  <c r="BS145" i="5"/>
  <c r="BS117" i="5"/>
  <c r="BS89" i="5"/>
  <c r="BS57" i="5"/>
  <c r="BS182" i="5"/>
  <c r="BS154" i="5"/>
  <c r="BS106" i="5"/>
  <c r="BS35" i="5"/>
  <c r="BS51" i="5"/>
  <c r="BS82" i="5"/>
  <c r="BS121" i="5"/>
  <c r="BS192" i="5"/>
  <c r="BS178" i="5"/>
  <c r="BS193" i="5"/>
  <c r="BS179" i="5"/>
  <c r="BS151" i="5"/>
  <c r="BS111" i="5"/>
  <c r="BS79" i="5"/>
  <c r="BS204" i="5"/>
  <c r="BS180" i="5"/>
  <c r="BS152" i="5"/>
  <c r="BS195" i="5"/>
  <c r="BS155" i="5"/>
  <c r="BS123" i="5"/>
  <c r="BS104" i="5"/>
  <c r="BS72" i="5"/>
  <c r="BS34" i="5"/>
  <c r="BS50" i="5"/>
  <c r="BS181" i="5"/>
  <c r="BS153" i="5"/>
  <c r="BS125" i="5"/>
  <c r="BS97" i="5"/>
  <c r="BS65" i="5"/>
  <c r="BS186" i="5"/>
  <c r="BS158" i="5"/>
  <c r="BS118" i="5"/>
  <c r="BS31" i="5"/>
  <c r="BS47" i="5"/>
  <c r="BS98" i="5"/>
  <c r="BS146" i="5"/>
  <c r="BS119" i="5"/>
  <c r="BS194" i="5"/>
  <c r="BS120" i="5"/>
  <c r="BS103" i="5"/>
  <c r="BS71" i="5"/>
  <c r="BS200" i="5"/>
  <c r="BS172" i="5"/>
  <c r="BS144" i="5"/>
  <c r="BS112" i="5"/>
  <c r="BS80" i="5"/>
  <c r="BS30" i="5"/>
  <c r="BS46" i="5"/>
  <c r="BS185" i="5"/>
  <c r="BS157" i="5"/>
  <c r="BS129" i="5"/>
  <c r="BS105" i="5"/>
  <c r="BS73" i="5"/>
  <c r="BS198" i="5"/>
  <c r="BS166" i="5"/>
  <c r="BS126" i="5"/>
  <c r="BS74" i="5"/>
  <c r="BS43" i="5"/>
  <c r="BS114" i="5"/>
  <c r="BS58" i="5"/>
  <c r="BS127" i="5"/>
  <c r="BS168" i="5"/>
  <c r="BS122" i="5"/>
  <c r="BS169" i="5"/>
  <c r="BS208" i="5" l="1"/>
</calcChain>
</file>

<file path=xl/sharedStrings.xml><?xml version="1.0" encoding="utf-8"?>
<sst xmlns="http://schemas.openxmlformats.org/spreadsheetml/2006/main" count="345" uniqueCount="193">
  <si>
    <t>Direct Labor</t>
  </si>
  <si>
    <t>Key Personal</t>
  </si>
  <si>
    <t>Hours</t>
  </si>
  <si>
    <t>Total</t>
  </si>
  <si>
    <t>Labor Costs</t>
  </si>
  <si>
    <t xml:space="preserve">a) </t>
  </si>
  <si>
    <t xml:space="preserve"> Subtotal Direct Labor Costs </t>
  </si>
  <si>
    <t>$</t>
  </si>
  <si>
    <t>b)</t>
  </si>
  <si>
    <t xml:space="preserve"> Anticipated Salary Increases (see page 2 for sample) </t>
  </si>
  <si>
    <t>Fringe Benefits</t>
  </si>
  <si>
    <t>d)</t>
  </si>
  <si>
    <t>Indirect Costs</t>
  </si>
  <si>
    <t>f)</t>
  </si>
  <si>
    <t xml:space="preserve">g) Overhead [(c)x (f)]   </t>
  </si>
  <si>
    <t>h)</t>
  </si>
  <si>
    <t>Fixed Fee (Profit)</t>
  </si>
  <si>
    <t>n)</t>
  </si>
  <si>
    <t>Other Direct Costs (ODC)</t>
  </si>
  <si>
    <t>l)</t>
  </si>
  <si>
    <t xml:space="preserve"> Travel/ Mileage Costs (supported by consultant actual costs)</t>
  </si>
  <si>
    <t>m)</t>
  </si>
  <si>
    <t xml:space="preserve"> Equipment Rental and Supplies (itemize)</t>
  </si>
  <si>
    <t xml:space="preserve"> Permit Fees (itemize), Plan sheets (each), Test Holes (each, Etc.</t>
  </si>
  <si>
    <t>o)</t>
  </si>
  <si>
    <t xml:space="preserve"> Subconsultant Costs (attach detailed cost proposal in same format as prime </t>
  </si>
  <si>
    <t xml:space="preserve"> consultant estimate for each subconsultant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</si>
  <si>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Employees subject to prevailing wage requirements to be marked with an *.</t>
    </r>
  </si>
  <si>
    <t>Notes:</t>
  </si>
  <si>
    <t xml:space="preserve"> Fringe Benefits (Rate</t>
  </si>
  <si>
    <t>%)</t>
  </si>
  <si>
    <t xml:space="preserve"> Overhead            (Rate</t>
  </si>
  <si>
    <r>
      <rPr>
        <b/>
        <sz val="11"/>
        <color theme="1"/>
        <rFont val="Calibri"/>
        <family val="2"/>
        <scheme val="minor"/>
      </rPr>
      <t>Total cost</t>
    </r>
    <r>
      <rPr>
        <sz val="11"/>
        <color theme="1"/>
        <rFont val="Calibri"/>
        <family val="2"/>
        <scheme val="minor"/>
      </rPr>
      <t xml:space="preserve"> [(c) + (e) + (j) + (k) + (p)]                                 $</t>
    </r>
  </si>
  <si>
    <r>
      <t>j)</t>
    </r>
    <r>
      <rPr>
        <b/>
        <sz val="11"/>
        <color theme="1"/>
        <rFont val="Calibri"/>
        <family val="2"/>
        <scheme val="minor"/>
      </rPr>
      <t xml:space="preserve"> Total Indirect Costs</t>
    </r>
    <r>
      <rPr>
        <sz val="11"/>
        <color theme="1"/>
        <rFont val="Calibri"/>
        <family val="2"/>
        <scheme val="minor"/>
      </rPr>
      <t xml:space="preserve"> [(g)+(i)]</t>
    </r>
  </si>
  <si>
    <r>
      <t>e)</t>
    </r>
    <r>
      <rPr>
        <b/>
        <sz val="11"/>
        <color theme="1"/>
        <rFont val="Calibri"/>
        <family val="2"/>
        <scheme val="minor"/>
      </rPr>
      <t xml:space="preserve"> Total Fringe Benefits</t>
    </r>
    <r>
      <rPr>
        <sz val="11"/>
        <color theme="1"/>
        <rFont val="Calibri"/>
        <family val="2"/>
        <scheme val="minor"/>
      </rPr>
      <t xml:space="preserve">  [(c)x(d)]</t>
    </r>
  </si>
  <si>
    <r>
      <rPr>
        <sz val="11"/>
        <color theme="1"/>
        <rFont val="Calibri"/>
        <family val="2"/>
        <scheme val="minor"/>
      </rPr>
      <t>c)</t>
    </r>
    <r>
      <rPr>
        <b/>
        <sz val="11"/>
        <color theme="1"/>
        <rFont val="Calibri"/>
        <family val="2"/>
        <scheme val="minor"/>
      </rPr>
      <t xml:space="preserve"> TOTAL DIRECT LABOR COSTS </t>
    </r>
    <r>
      <rPr>
        <sz val="11"/>
        <color theme="1"/>
        <rFont val="Calibri"/>
        <family val="2"/>
        <scheme val="minor"/>
      </rPr>
      <t>[(a)+(b)]</t>
    </r>
  </si>
  <si>
    <t>Consultant</t>
  </si>
  <si>
    <t>Contract No.</t>
  </si>
  <si>
    <t>Date</t>
  </si>
  <si>
    <t xml:space="preserve">    (Rate</t>
  </si>
  <si>
    <t xml:space="preserve"> General and  </t>
  </si>
  <si>
    <t>Administrative   (Rate</t>
  </si>
  <si>
    <t>1. Calculate average hourly rate for 1st year of contract (Direct Labor Subtotal divided by total hours)</t>
  </si>
  <si>
    <t>Proposal</t>
  </si>
  <si>
    <t>/</t>
  </si>
  <si>
    <t>Total Hours</t>
  </si>
  <si>
    <t>cost Proposal</t>
  </si>
  <si>
    <t>=</t>
  </si>
  <si>
    <t>Rate</t>
  </si>
  <si>
    <t>Hourly</t>
  </si>
  <si>
    <t xml:space="preserve">5year </t>
  </si>
  <si>
    <t xml:space="preserve">Contract </t>
  </si>
  <si>
    <t>Duration</t>
  </si>
  <si>
    <r>
      <rPr>
        <u/>
        <sz val="11"/>
        <color theme="1"/>
        <rFont val="Calibri"/>
        <family val="2"/>
        <scheme val="minor"/>
      </rPr>
      <t>Subtotal</t>
    </r>
    <r>
      <rPr>
        <sz val="11"/>
        <color theme="1"/>
        <rFont val="Calibri"/>
        <family val="2"/>
        <scheme val="minor"/>
      </rPr>
      <t xml:space="preserve"> Per Cost</t>
    </r>
  </si>
  <si>
    <t>Hourly rate</t>
  </si>
  <si>
    <t>Year 1</t>
  </si>
  <si>
    <t>Year 2</t>
  </si>
  <si>
    <t>Year 3</t>
  </si>
  <si>
    <t>Year 4</t>
  </si>
  <si>
    <t>+</t>
  </si>
  <si>
    <t>Proposed Escalation</t>
  </si>
  <si>
    <t>3. Calculate estimated hour per year (multiply estimate % each year by total hours)</t>
  </si>
  <si>
    <t>Estimated % Completed</t>
  </si>
  <si>
    <t>Each year</t>
  </si>
  <si>
    <t>Year 5</t>
  </si>
  <si>
    <t>*</t>
  </si>
  <si>
    <t xml:space="preserve">Total Hours Per Cost </t>
  </si>
  <si>
    <t xml:space="preserve">Total </t>
  </si>
  <si>
    <t>Total Hours per</t>
  </si>
  <si>
    <t>Year</t>
  </si>
  <si>
    <t>Estimated Hours Year 1</t>
  </si>
  <si>
    <t>Estimated Hours Year 2</t>
  </si>
  <si>
    <t>Estimated Hours Year 3</t>
  </si>
  <si>
    <t>Estimated Hours Year 4</t>
  </si>
  <si>
    <t>Estimated Hours Year 5</t>
  </si>
  <si>
    <t>4. Calculate Total Costs including Escalation (multiply avearage hourly rate by the number hours)</t>
  </si>
  <si>
    <t>(Calculated above)</t>
  </si>
  <si>
    <t xml:space="preserve">Cost Per </t>
  </si>
  <si>
    <t>Estimated hours</t>
  </si>
  <si>
    <t>Total Direct Labor Cost with Escalation</t>
  </si>
  <si>
    <t>Direct Labor Subtotal before Escalation</t>
  </si>
  <si>
    <t>Estimated Total of Direct Labor Salary Increase</t>
  </si>
  <si>
    <r>
      <t>k)</t>
    </r>
    <r>
      <rPr>
        <b/>
        <sz val="11"/>
        <color theme="1"/>
        <rFont val="Calibri"/>
        <family val="2"/>
        <scheme val="minor"/>
      </rPr>
      <t xml:space="preserve"> Fixed fee </t>
    </r>
    <r>
      <rPr>
        <sz val="11"/>
        <color theme="1"/>
        <rFont val="Calibri"/>
        <family val="2"/>
        <scheme val="minor"/>
      </rPr>
      <t>[ (c) + (e) + (j)] x (n)                                      $</t>
    </r>
  </si>
  <si>
    <t>Labor Rate Range</t>
  </si>
  <si>
    <t>Low</t>
  </si>
  <si>
    <t>High</t>
  </si>
  <si>
    <t>Classification/Title</t>
  </si>
  <si>
    <t>Detail Sheet</t>
  </si>
  <si>
    <t>Task Description</t>
  </si>
  <si>
    <t>B</t>
  </si>
  <si>
    <t>C</t>
  </si>
  <si>
    <t>D</t>
  </si>
  <si>
    <t>D1</t>
  </si>
  <si>
    <t>E</t>
  </si>
  <si>
    <t>E1</t>
  </si>
  <si>
    <t>F</t>
  </si>
  <si>
    <t>F1</t>
  </si>
  <si>
    <t>G</t>
  </si>
  <si>
    <t>G1</t>
  </si>
  <si>
    <t>H</t>
  </si>
  <si>
    <t>H1</t>
  </si>
  <si>
    <t>I</t>
  </si>
  <si>
    <t>I1</t>
  </si>
  <si>
    <t>J</t>
  </si>
  <si>
    <t>J1</t>
  </si>
  <si>
    <t>K</t>
  </si>
  <si>
    <t>K1</t>
  </si>
  <si>
    <t>L</t>
  </si>
  <si>
    <t>L1</t>
  </si>
  <si>
    <t>M</t>
  </si>
  <si>
    <t>M1</t>
  </si>
  <si>
    <t>N</t>
  </si>
  <si>
    <t>N1</t>
  </si>
  <si>
    <t>O</t>
  </si>
  <si>
    <t>O1</t>
  </si>
  <si>
    <t>P</t>
  </si>
  <si>
    <t>P1</t>
  </si>
  <si>
    <t>Q</t>
  </si>
  <si>
    <t>Q1</t>
  </si>
  <si>
    <t>R</t>
  </si>
  <si>
    <t>R1</t>
  </si>
  <si>
    <t>S</t>
  </si>
  <si>
    <t>S1</t>
  </si>
  <si>
    <t>T</t>
  </si>
  <si>
    <t>T1</t>
  </si>
  <si>
    <t>U</t>
  </si>
  <si>
    <t>U1</t>
  </si>
  <si>
    <t>V</t>
  </si>
  <si>
    <t>W</t>
  </si>
  <si>
    <t>X</t>
  </si>
  <si>
    <t>Row</t>
  </si>
  <si>
    <t>WBS Number</t>
  </si>
  <si>
    <t>Drawing or Item of Work - Titles</t>
  </si>
  <si>
    <t xml:space="preserve">Total Hours              </t>
  </si>
  <si>
    <t>Total cost (includes markup and escalation)</t>
  </si>
  <si>
    <t>V1</t>
  </si>
  <si>
    <t>W1</t>
  </si>
  <si>
    <t>X1</t>
  </si>
  <si>
    <t>Y</t>
  </si>
  <si>
    <t>Y1</t>
  </si>
  <si>
    <t>Z</t>
  </si>
  <si>
    <t>Z1</t>
  </si>
  <si>
    <t>AA</t>
  </si>
  <si>
    <t>AA1</t>
  </si>
  <si>
    <t>AB</t>
  </si>
  <si>
    <t>AB1</t>
  </si>
  <si>
    <t>AC</t>
  </si>
  <si>
    <t>AC1</t>
  </si>
  <si>
    <t>AD</t>
  </si>
  <si>
    <t>AD1</t>
  </si>
  <si>
    <t>AE</t>
  </si>
  <si>
    <t>AE1</t>
  </si>
  <si>
    <t>AF</t>
  </si>
  <si>
    <t>AF1</t>
  </si>
  <si>
    <t>A</t>
  </si>
  <si>
    <t>Hours Total</t>
  </si>
  <si>
    <t>AG</t>
  </si>
  <si>
    <t>AG1</t>
  </si>
  <si>
    <t>Direct Labor Total</t>
  </si>
  <si>
    <t>Fee</t>
  </si>
  <si>
    <t>Total Labor Costs</t>
  </si>
  <si>
    <t>AH</t>
  </si>
  <si>
    <t>AI</t>
  </si>
  <si>
    <t>AJ</t>
  </si>
  <si>
    <t>Total Direct Labor</t>
  </si>
  <si>
    <t>AH1</t>
  </si>
  <si>
    <t>AI1</t>
  </si>
  <si>
    <t>AK</t>
  </si>
  <si>
    <t>AL</t>
  </si>
  <si>
    <t>i) Gen &amp; Admin [(c) x (h)]</t>
  </si>
  <si>
    <t>Overhead Cost</t>
  </si>
  <si>
    <t>Date:</t>
  </si>
  <si>
    <t>Contract:</t>
  </si>
  <si>
    <r>
      <t>p)</t>
    </r>
    <r>
      <rPr>
        <b/>
        <sz val="11"/>
        <color theme="1"/>
        <rFont val="Calibri"/>
        <family val="2"/>
        <scheme val="minor"/>
      </rPr>
      <t xml:space="preserve"> Total Other Direct Costs</t>
    </r>
    <r>
      <rPr>
        <sz val="11"/>
        <color theme="1"/>
        <rFont val="Calibri"/>
        <family val="2"/>
        <scheme val="minor"/>
      </rPr>
      <t xml:space="preserve"> [ (l) + (m) + (n) + (o) ]</t>
    </r>
  </si>
  <si>
    <t>Transfered to page 1</t>
  </si>
  <si>
    <t>Escalated Total Labor Cost</t>
  </si>
  <si>
    <t>Total Loaded Labor Costs</t>
  </si>
  <si>
    <t>AM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</si>
  <si>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Changes to Level 5 Task budgets requires SANBAG Project Manager approval.</t>
    </r>
  </si>
  <si>
    <t>Actual Hourly Rate</t>
  </si>
  <si>
    <r>
      <t>·</t>
    </r>
    <r>
      <rPr>
        <b/>
        <sz val="7"/>
        <color theme="1"/>
        <rFont val="Times New Roman"/>
        <family val="1"/>
      </rPr>
      <t xml:space="preserve">         </t>
    </r>
    <r>
      <rPr>
        <b/>
        <sz val="11"/>
        <color theme="1"/>
        <rFont val="Calibri"/>
        <family val="2"/>
        <scheme val="minor"/>
      </rPr>
      <t>This assumes that one year will be worked at the rate  on the cost proposal before salary increases are granted.</t>
    </r>
  </si>
  <si>
    <r>
      <t>·</t>
    </r>
    <r>
      <rPr>
        <b/>
        <sz val="7"/>
        <color theme="1"/>
        <rFont val="Times New Roman"/>
        <family val="1"/>
      </rPr>
      <t>        </t>
    </r>
    <r>
      <rPr>
        <b/>
        <sz val="11"/>
        <color theme="1"/>
        <rFont val="Calibri"/>
        <family val="2"/>
      </rPr>
      <t xml:space="preserve"> Estimated yearly percent completed from resource loaded schedule</t>
    </r>
  </si>
  <si>
    <t>Year 1*</t>
  </si>
  <si>
    <r>
      <t>·</t>
    </r>
    <r>
      <rPr>
        <b/>
        <sz val="7"/>
        <color theme="1"/>
        <rFont val="Times New Roman"/>
        <family val="1"/>
      </rPr>
      <t xml:space="preserve">         </t>
    </r>
    <r>
      <rPr>
        <b/>
        <sz val="11"/>
        <color theme="1"/>
        <rFont val="Calibri"/>
        <family val="2"/>
        <scheme val="minor"/>
      </rPr>
      <t xml:space="preserve">This escalation calculation is for determining the total contract amount only. The actual allowable escalation is per the Contract </t>
    </r>
  </si>
  <si>
    <t>2. Calculate hourly rate for all years (increase the Actual Hourly rate for a year by proposed escalation%). This escalation calculation is for determining the total contract amount only. The actual allowable escalation is per the Contract.</t>
  </si>
  <si>
    <t>Avg</t>
  </si>
  <si>
    <t>Avg hourly rate</t>
  </si>
  <si>
    <t>Year 2 Average Hourly Rate</t>
  </si>
  <si>
    <t>Year 3 Average Hourly Rate</t>
  </si>
  <si>
    <t>Year 4 Average Hourly Rate</t>
  </si>
  <si>
    <t>Year 5 Average Hourly Rate</t>
  </si>
  <si>
    <t>Avg Hourly Rate</t>
  </si>
  <si>
    <t>Year 1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</si>
</sst>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#,##0.0"/>
    <numFmt numFmtId="166" formatCode="0.000%"/>
    <numFmt numFmtId="167" formatCode="0.0%"/>
    <numFmt numFmtId="168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theme="1"/>
      <name val="Symbol"/>
      <family val="1"/>
      <charset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Times New Roman"/>
      <family val="1"/>
    </font>
    <font>
      <sz val="11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7"/>
      <color theme="1"/>
      <name val="Times New Roman"/>
      <family val="1"/>
    </font>
    <font>
      <b/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219">
    <xf numFmtId="0" fontId="0" fillId="0" borderId="0" xfId="0"/>
    <xf numFmtId="0" fontId="6" fillId="0" borderId="0" xfId="4"/>
    <xf numFmtId="0" fontId="6" fillId="0" borderId="2" xfId="4" applyBorder="1"/>
    <xf numFmtId="0" fontId="8" fillId="0" borderId="0" xfId="4" applyFont="1"/>
    <xf numFmtId="0" fontId="8" fillId="2" borderId="10" xfId="4" applyFont="1" applyFill="1" applyBorder="1" applyAlignment="1">
      <alignment horizontal="center"/>
    </xf>
    <xf numFmtId="0" fontId="6" fillId="2" borderId="16" xfId="4" applyFill="1" applyBorder="1" applyAlignment="1">
      <alignment horizontal="center"/>
    </xf>
    <xf numFmtId="14" fontId="6" fillId="2" borderId="16" xfId="4" applyNumberFormat="1" applyFill="1" applyBorder="1" applyAlignment="1">
      <alignment horizontal="center"/>
    </xf>
    <xf numFmtId="0" fontId="6" fillId="0" borderId="0" xfId="4" applyAlignment="1">
      <alignment horizontal="center"/>
    </xf>
    <xf numFmtId="0" fontId="6" fillId="2" borderId="11" xfId="4" applyFill="1" applyBorder="1" applyAlignment="1">
      <alignment horizontal="center"/>
    </xf>
    <xf numFmtId="49" fontId="6" fillId="4" borderId="3" xfId="4" applyNumberFormat="1" applyFill="1" applyBorder="1" applyAlignment="1" applyProtection="1">
      <alignment horizontal="center" vertical="center"/>
      <protection locked="0"/>
    </xf>
    <xf numFmtId="0" fontId="12" fillId="5" borderId="3" xfId="4" applyFont="1" applyFill="1" applyBorder="1" applyAlignment="1" applyProtection="1">
      <alignment wrapText="1"/>
      <protection locked="0"/>
    </xf>
    <xf numFmtId="0" fontId="6" fillId="2" borderId="3" xfId="4" applyFill="1" applyBorder="1" applyAlignment="1">
      <alignment horizontal="center"/>
    </xf>
    <xf numFmtId="3" fontId="6" fillId="0" borderId="0" xfId="4" applyNumberFormat="1"/>
    <xf numFmtId="0" fontId="12" fillId="5" borderId="3" xfId="4" applyFont="1" applyFill="1" applyBorder="1" applyAlignment="1" applyProtection="1">
      <alignment vertical="top" wrapText="1"/>
      <protection locked="0"/>
    </xf>
    <xf numFmtId="0" fontId="6" fillId="5" borderId="3" xfId="4" applyFill="1" applyBorder="1" applyAlignment="1" applyProtection="1">
      <alignment wrapText="1"/>
      <protection locked="0"/>
    </xf>
    <xf numFmtId="0" fontId="6" fillId="5" borderId="3" xfId="4" applyFill="1" applyBorder="1" applyAlignment="1" applyProtection="1">
      <alignment horizontal="left" wrapText="1"/>
      <protection locked="0"/>
    </xf>
    <xf numFmtId="0" fontId="6" fillId="4" borderId="12" xfId="4" applyFill="1" applyBorder="1" applyAlignment="1" applyProtection="1">
      <alignment horizontal="center" vertical="center"/>
      <protection locked="0"/>
    </xf>
    <xf numFmtId="0" fontId="6" fillId="5" borderId="10" xfId="4" applyFill="1" applyBorder="1" applyProtection="1">
      <protection locked="0"/>
    </xf>
    <xf numFmtId="0" fontId="6" fillId="0" borderId="3" xfId="4" applyBorder="1" applyAlignment="1">
      <alignment horizontal="left"/>
    </xf>
    <xf numFmtId="0" fontId="6" fillId="0" borderId="3" xfId="4" applyBorder="1"/>
    <xf numFmtId="3" fontId="6" fillId="0" borderId="3" xfId="4" applyNumberFormat="1" applyBorder="1" applyAlignment="1">
      <alignment textRotation="180"/>
    </xf>
    <xf numFmtId="3" fontId="6" fillId="3" borderId="3" xfId="4" applyNumberFormat="1" applyFill="1" applyBorder="1" applyAlignment="1">
      <alignment textRotation="180"/>
    </xf>
    <xf numFmtId="0" fontId="6" fillId="0" borderId="0" xfId="4" applyProtection="1">
      <protection locked="0"/>
    </xf>
    <xf numFmtId="3" fontId="6" fillId="0" borderId="0" xfId="4" applyNumberFormat="1" applyProtection="1">
      <protection locked="0"/>
    </xf>
    <xf numFmtId="0" fontId="6" fillId="0" borderId="0" xfId="4" applyAlignment="1" applyProtection="1">
      <alignment horizontal="left" indent="1"/>
      <protection locked="0"/>
    </xf>
    <xf numFmtId="0" fontId="6" fillId="0" borderId="0" xfId="4" applyAlignment="1" applyProtection="1">
      <alignment horizontal="left"/>
      <protection locked="0"/>
    </xf>
    <xf numFmtId="0" fontId="6" fillId="0" borderId="0" xfId="4" applyAlignment="1">
      <alignment horizontal="left"/>
    </xf>
    <xf numFmtId="165" fontId="9" fillId="4" borderId="3" xfId="4" applyNumberFormat="1" applyFont="1" applyFill="1" applyBorder="1" applyProtection="1">
      <protection locked="0"/>
    </xf>
    <xf numFmtId="0" fontId="9" fillId="7" borderId="17" xfId="4" applyFont="1" applyFill="1" applyBorder="1" applyAlignment="1">
      <alignment horizontal="center"/>
    </xf>
    <xf numFmtId="44" fontId="9" fillId="7" borderId="11" xfId="2" applyFont="1" applyFill="1" applyBorder="1" applyAlignment="1" applyProtection="1">
      <alignment horizontal="center"/>
    </xf>
    <xf numFmtId="0" fontId="14" fillId="9" borderId="16" xfId="4" applyFont="1" applyFill="1" applyBorder="1" applyAlignment="1">
      <alignment horizontal="center" vertical="top" textRotation="180" wrapText="1"/>
    </xf>
    <xf numFmtId="44" fontId="9" fillId="9" borderId="3" xfId="2" applyFont="1" applyFill="1" applyBorder="1" applyAlignment="1" applyProtection="1"/>
    <xf numFmtId="0" fontId="9" fillId="7" borderId="18" xfId="4" applyFont="1" applyFill="1" applyBorder="1" applyAlignment="1">
      <alignment horizontal="center"/>
    </xf>
    <xf numFmtId="0" fontId="16" fillId="7" borderId="18" xfId="4" applyFont="1" applyFill="1" applyBorder="1" applyAlignment="1">
      <alignment horizontal="center"/>
    </xf>
    <xf numFmtId="0" fontId="9" fillId="7" borderId="3" xfId="4" applyFont="1" applyFill="1" applyBorder="1" applyAlignment="1">
      <alignment horizontal="center"/>
    </xf>
    <xf numFmtId="10" fontId="18" fillId="7" borderId="3" xfId="4" applyNumberFormat="1" applyFont="1" applyFill="1" applyBorder="1" applyAlignment="1">
      <alignment horizontal="center"/>
    </xf>
    <xf numFmtId="0" fontId="10" fillId="7" borderId="3" xfId="4" applyFont="1" applyFill="1" applyBorder="1" applyAlignment="1">
      <alignment horizontal="center"/>
    </xf>
    <xf numFmtId="3" fontId="14" fillId="9" borderId="16" xfId="4" applyNumberFormat="1" applyFont="1" applyFill="1" applyBorder="1" applyAlignment="1">
      <alignment horizontal="center" wrapText="1"/>
    </xf>
    <xf numFmtId="3" fontId="15" fillId="9" borderId="16" xfId="4" applyNumberFormat="1" applyFont="1" applyFill="1" applyBorder="1" applyAlignment="1">
      <alignment horizontal="center" wrapText="1"/>
    </xf>
    <xf numFmtId="44" fontId="9" fillId="7" borderId="11" xfId="2" applyFont="1" applyFill="1" applyBorder="1" applyAlignment="1" applyProtection="1"/>
    <xf numFmtId="44" fontId="16" fillId="7" borderId="11" xfId="2" applyFont="1" applyFill="1" applyBorder="1" applyAlignment="1" applyProtection="1"/>
    <xf numFmtId="44" fontId="16" fillId="7" borderId="3" xfId="2" applyFont="1" applyFill="1" applyBorder="1" applyAlignment="1" applyProtection="1"/>
    <xf numFmtId="165" fontId="9" fillId="7" borderId="11" xfId="4" applyNumberFormat="1" applyFont="1" applyFill="1" applyBorder="1"/>
    <xf numFmtId="44" fontId="9" fillId="7" borderId="3" xfId="2" applyFont="1" applyFill="1" applyBorder="1" applyAlignment="1" applyProtection="1"/>
    <xf numFmtId="0" fontId="22" fillId="0" borderId="0" xfId="0" applyFont="1" applyAlignment="1">
      <alignment horizontal="left" vertical="center" indent="5"/>
    </xf>
    <xf numFmtId="44" fontId="6" fillId="0" borderId="0" xfId="4" applyNumberFormat="1"/>
    <xf numFmtId="0" fontId="23" fillId="0" borderId="0" xfId="0" applyFont="1" applyAlignment="1">
      <alignment horizontal="left" vertical="center" indent="5"/>
    </xf>
    <xf numFmtId="0" fontId="25" fillId="0" borderId="0" xfId="0" applyFont="1" applyAlignment="1">
      <alignment horizontal="left" vertical="center" indent="5"/>
    </xf>
    <xf numFmtId="0" fontId="24" fillId="0" borderId="0" xfId="4" applyFont="1"/>
    <xf numFmtId="0" fontId="6" fillId="7" borderId="3" xfId="4" applyFill="1" applyBorder="1"/>
    <xf numFmtId="44" fontId="6" fillId="7" borderId="3" xfId="2" applyFont="1" applyFill="1" applyBorder="1" applyAlignment="1" applyProtection="1"/>
    <xf numFmtId="44" fontId="6" fillId="7" borderId="11" xfId="2" applyFont="1" applyFill="1" applyBorder="1" applyAlignment="1" applyProtection="1"/>
    <xf numFmtId="0" fontId="18" fillId="7" borderId="20" xfId="4" applyFont="1" applyFill="1" applyBorder="1" applyAlignment="1">
      <alignment horizontal="center" wrapText="1"/>
    </xf>
    <xf numFmtId="0" fontId="6" fillId="7" borderId="11" xfId="4" applyFill="1" applyBorder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14" fontId="0" fillId="8" borderId="4" xfId="0" applyNumberFormat="1" applyFill="1" applyBorder="1" applyProtection="1">
      <protection locked="0"/>
    </xf>
    <xf numFmtId="4" fontId="0" fillId="8" borderId="1" xfId="2" applyNumberFormat="1" applyFont="1" applyFill="1" applyBorder="1" applyAlignment="1" applyProtection="1">
      <alignment horizontal="center"/>
      <protection locked="0"/>
    </xf>
    <xf numFmtId="4" fontId="0" fillId="8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0" fillId="0" borderId="0" xfId="0" applyFont="1" applyProtection="1">
      <protection locked="0"/>
    </xf>
    <xf numFmtId="0" fontId="2" fillId="0" borderId="0" xfId="0" applyFont="1" applyProtection="1">
      <protection locked="0"/>
    </xf>
    <xf numFmtId="166" fontId="0" fillId="8" borderId="4" xfId="3" applyNumberFormat="1" applyFont="1" applyFill="1" applyBorder="1" applyProtection="1">
      <protection locked="0"/>
    </xf>
    <xf numFmtId="43" fontId="0" fillId="0" borderId="0" xfId="1" applyFont="1" applyBorder="1" applyProtection="1">
      <protection locked="0"/>
    </xf>
    <xf numFmtId="10" fontId="0" fillId="8" borderId="4" xfId="3" applyNumberFormat="1" applyFont="1" applyFill="1" applyBorder="1" applyProtection="1">
      <protection locked="0"/>
    </xf>
    <xf numFmtId="43" fontId="0" fillId="0" borderId="0" xfId="1" applyFont="1" applyProtection="1">
      <protection locked="0"/>
    </xf>
    <xf numFmtId="43" fontId="0" fillId="8" borderId="4" xfId="1" applyFont="1" applyFill="1" applyBorder="1" applyProtection="1">
      <protection locked="0"/>
    </xf>
    <xf numFmtId="0" fontId="3" fillId="0" borderId="0" xfId="0" applyFont="1" applyAlignment="1" applyProtection="1">
      <alignment horizontal="left" vertical="center" indent="5"/>
      <protection locked="0"/>
    </xf>
    <xf numFmtId="0" fontId="22" fillId="0" borderId="0" xfId="0" applyFont="1" applyAlignment="1" applyProtection="1">
      <alignment horizontal="left" vertical="center" indent="5"/>
      <protection locked="0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 applyAlignment="1">
      <alignment horizontal="left" vertical="center" indent="5"/>
    </xf>
    <xf numFmtId="0" fontId="5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8" fontId="0" fillId="0" borderId="0" xfId="0" applyNumberFormat="1" applyProtection="1">
      <protection locked="0"/>
    </xf>
    <xf numFmtId="9" fontId="0" fillId="8" borderId="0" xfId="3" applyFont="1" applyFill="1" applyProtection="1">
      <protection locked="0"/>
    </xf>
    <xf numFmtId="44" fontId="0" fillId="0" borderId="0" xfId="0" applyNumberFormat="1" applyProtection="1">
      <protection locked="0"/>
    </xf>
    <xf numFmtId="167" fontId="0" fillId="8" borderId="0" xfId="3" applyNumberFormat="1" applyFont="1" applyFill="1" applyProtection="1">
      <protection locked="0"/>
    </xf>
    <xf numFmtId="167" fontId="0" fillId="8" borderId="4" xfId="3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0" fontId="21" fillId="0" borderId="0" xfId="0" applyFont="1" applyProtection="1">
      <protection locked="0"/>
    </xf>
    <xf numFmtId="14" fontId="0" fillId="0" borderId="4" xfId="0" applyNumberForma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7" fillId="0" borderId="0" xfId="4" applyFont="1"/>
    <xf numFmtId="0" fontId="6" fillId="10" borderId="3" xfId="4" applyFill="1" applyBorder="1" applyAlignment="1">
      <alignment horizontal="center" vertical="center"/>
    </xf>
    <xf numFmtId="0" fontId="12" fillId="11" borderId="3" xfId="4" applyFont="1" applyFill="1" applyBorder="1" applyAlignment="1">
      <alignment wrapText="1"/>
    </xf>
    <xf numFmtId="165" fontId="9" fillId="10" borderId="3" xfId="4" applyNumberFormat="1" applyFont="1" applyFill="1" applyBorder="1"/>
    <xf numFmtId="44" fontId="9" fillId="10" borderId="3" xfId="2" applyFont="1" applyFill="1" applyBorder="1" applyAlignment="1" applyProtection="1"/>
    <xf numFmtId="0" fontId="12" fillId="11" borderId="3" xfId="4" applyFont="1" applyFill="1" applyBorder="1" applyAlignment="1">
      <alignment vertical="top" wrapText="1"/>
    </xf>
    <xf numFmtId="44" fontId="9" fillId="11" borderId="3" xfId="2" applyFont="1" applyFill="1" applyBorder="1" applyAlignment="1" applyProtection="1"/>
    <xf numFmtId="0" fontId="6" fillId="11" borderId="3" xfId="4" applyFill="1" applyBorder="1" applyAlignment="1">
      <alignment wrapText="1"/>
    </xf>
    <xf numFmtId="0" fontId="6" fillId="11" borderId="3" xfId="4" applyFill="1" applyBorder="1" applyAlignment="1">
      <alignment horizontal="left" wrapText="1"/>
    </xf>
    <xf numFmtId="0" fontId="6" fillId="10" borderId="12" xfId="4" applyFill="1" applyBorder="1" applyAlignment="1">
      <alignment horizontal="center" vertical="center"/>
    </xf>
    <xf numFmtId="0" fontId="6" fillId="11" borderId="10" xfId="4" applyFill="1" applyBorder="1"/>
    <xf numFmtId="0" fontId="12" fillId="11" borderId="0" xfId="4" applyFont="1" applyFill="1"/>
    <xf numFmtId="14" fontId="12" fillId="11" borderId="0" xfId="4" applyNumberFormat="1" applyFont="1" applyFill="1"/>
    <xf numFmtId="0" fontId="6" fillId="11" borderId="0" xfId="4" applyFill="1" applyProtection="1">
      <protection locked="0"/>
    </xf>
    <xf numFmtId="0" fontId="12" fillId="11" borderId="0" xfId="4" applyFont="1" applyFill="1" applyProtection="1">
      <protection locked="0"/>
    </xf>
    <xf numFmtId="0" fontId="6" fillId="11" borderId="17" xfId="4" applyFill="1" applyBorder="1" applyAlignment="1">
      <alignment horizontal="center"/>
    </xf>
    <xf numFmtId="0" fontId="9" fillId="11" borderId="17" xfId="4" applyFont="1" applyFill="1" applyBorder="1" applyAlignment="1">
      <alignment horizontal="center"/>
    </xf>
    <xf numFmtId="0" fontId="9" fillId="11" borderId="18" xfId="4" applyFont="1" applyFill="1" applyBorder="1" applyAlignment="1">
      <alignment horizontal="center"/>
    </xf>
    <xf numFmtId="44" fontId="9" fillId="11" borderId="11" xfId="2" applyFont="1" applyFill="1" applyBorder="1" applyAlignment="1" applyProtection="1">
      <alignment horizontal="center"/>
    </xf>
    <xf numFmtId="3" fontId="11" fillId="10" borderId="16" xfId="4" applyNumberFormat="1" applyFont="1" applyFill="1" applyBorder="1" applyAlignment="1">
      <alignment horizontal="center" vertical="center" wrapText="1"/>
    </xf>
    <xf numFmtId="3" fontId="17" fillId="10" borderId="16" xfId="4" applyNumberFormat="1" applyFont="1" applyFill="1" applyBorder="1" applyAlignment="1">
      <alignment horizontal="center" vertical="center" wrapText="1"/>
    </xf>
    <xf numFmtId="0" fontId="14" fillId="10" borderId="16" xfId="4" applyFont="1" applyFill="1" applyBorder="1" applyAlignment="1">
      <alignment horizontal="center" vertical="top" textRotation="180" wrapText="1"/>
    </xf>
    <xf numFmtId="3" fontId="14" fillId="10" borderId="16" xfId="4" applyNumberFormat="1" applyFont="1" applyFill="1" applyBorder="1" applyAlignment="1">
      <alignment horizontal="center" wrapText="1"/>
    </xf>
    <xf numFmtId="0" fontId="6" fillId="11" borderId="11" xfId="4" applyFill="1" applyBorder="1" applyAlignment="1">
      <alignment horizontal="center"/>
    </xf>
    <xf numFmtId="165" fontId="9" fillId="11" borderId="11" xfId="4" applyNumberFormat="1" applyFont="1" applyFill="1" applyBorder="1"/>
    <xf numFmtId="0" fontId="6" fillId="11" borderId="3" xfId="4" applyFill="1" applyBorder="1" applyAlignment="1">
      <alignment horizontal="center"/>
    </xf>
    <xf numFmtId="0" fontId="6" fillId="7" borderId="6" xfId="4" applyFill="1" applyBorder="1"/>
    <xf numFmtId="0" fontId="6" fillId="7" borderId="12" xfId="4" applyFill="1" applyBorder="1"/>
    <xf numFmtId="0" fontId="10" fillId="7" borderId="10" xfId="4" applyFont="1" applyFill="1" applyBorder="1" applyAlignment="1">
      <alignment horizontal="left" vertical="top" wrapText="1"/>
    </xf>
    <xf numFmtId="0" fontId="6" fillId="7" borderId="8" xfId="4" applyFill="1" applyBorder="1"/>
    <xf numFmtId="0" fontId="6" fillId="7" borderId="4" xfId="4" applyFill="1" applyBorder="1"/>
    <xf numFmtId="0" fontId="6" fillId="7" borderId="11" xfId="4" applyFill="1" applyBorder="1" applyAlignment="1">
      <alignment horizontal="right" vertical="center"/>
    </xf>
    <xf numFmtId="0" fontId="9" fillId="7" borderId="19" xfId="4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43" fontId="0" fillId="6" borderId="0" xfId="1" applyFont="1" applyFill="1" applyBorder="1" applyProtection="1"/>
    <xf numFmtId="10" fontId="0" fillId="6" borderId="0" xfId="3" applyNumberFormat="1" applyFont="1" applyFill="1" applyBorder="1" applyProtection="1">
      <protection locked="0"/>
    </xf>
    <xf numFmtId="0" fontId="28" fillId="0" borderId="0" xfId="0" applyFont="1"/>
    <xf numFmtId="43" fontId="26" fillId="6" borderId="0" xfId="0" applyNumberFormat="1" applyFont="1" applyFill="1"/>
    <xf numFmtId="0" fontId="26" fillId="0" borderId="0" xfId="0" applyFont="1"/>
    <xf numFmtId="3" fontId="0" fillId="6" borderId="1" xfId="0" applyNumberFormat="1" applyFill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164" fontId="0" fillId="6" borderId="3" xfId="0" applyNumberFormat="1" applyFill="1" applyBorder="1"/>
    <xf numFmtId="164" fontId="0" fillId="6" borderId="4" xfId="1" applyNumberFormat="1" applyFont="1" applyFill="1" applyBorder="1" applyProtection="1"/>
    <xf numFmtId="43" fontId="0" fillId="6" borderId="5" xfId="1" applyFont="1" applyFill="1" applyBorder="1" applyProtection="1"/>
    <xf numFmtId="43" fontId="0" fillId="6" borderId="4" xfId="1" applyFont="1" applyFill="1" applyBorder="1" applyProtection="1"/>
    <xf numFmtId="43" fontId="26" fillId="6" borderId="4" xfId="0" applyNumberFormat="1" applyFont="1" applyFill="1" applyBorder="1"/>
    <xf numFmtId="44" fontId="0" fillId="6" borderId="0" xfId="0" applyNumberFormat="1" applyFill="1"/>
    <xf numFmtId="0" fontId="0" fillId="6" borderId="0" xfId="0" applyFill="1"/>
    <xf numFmtId="44" fontId="0" fillId="6" borderId="0" xfId="2" applyFont="1" applyFill="1" applyProtection="1"/>
    <xf numFmtId="168" fontId="0" fillId="6" borderId="0" xfId="0" applyNumberFormat="1" applyFill="1"/>
    <xf numFmtId="168" fontId="0" fillId="6" borderId="4" xfId="0" applyNumberFormat="1" applyFill="1" applyBorder="1"/>
    <xf numFmtId="167" fontId="0" fillId="6" borderId="0" xfId="0" applyNumberFormat="1" applyFill="1"/>
    <xf numFmtId="44" fontId="0" fillId="6" borderId="4" xfId="0" applyNumberFormat="1" applyFill="1" applyBorder="1"/>
    <xf numFmtId="44" fontId="2" fillId="6" borderId="0" xfId="0" applyNumberFormat="1" applyFont="1" applyFill="1"/>
    <xf numFmtId="0" fontId="6" fillId="11" borderId="3" xfId="4" applyFill="1" applyBorder="1" applyProtection="1">
      <protection locked="0"/>
    </xf>
    <xf numFmtId="0" fontId="6" fillId="11" borderId="2" xfId="4" applyFill="1" applyBorder="1" applyProtection="1">
      <protection locked="0"/>
    </xf>
    <xf numFmtId="0" fontId="8" fillId="11" borderId="10" xfId="4" applyFont="1" applyFill="1" applyBorder="1" applyAlignment="1" applyProtection="1">
      <alignment horizontal="center"/>
      <protection locked="0"/>
    </xf>
    <xf numFmtId="0" fontId="6" fillId="11" borderId="16" xfId="4" applyFill="1" applyBorder="1" applyAlignment="1" applyProtection="1">
      <alignment horizontal="center"/>
      <protection locked="0"/>
    </xf>
    <xf numFmtId="14" fontId="6" fillId="11" borderId="16" xfId="4" applyNumberFormat="1" applyFill="1" applyBorder="1" applyAlignment="1" applyProtection="1">
      <alignment horizontal="center"/>
      <protection locked="0"/>
    </xf>
    <xf numFmtId="0" fontId="29" fillId="0" borderId="0" xfId="0" applyFont="1" applyAlignment="1">
      <alignment horizontal="left" vertical="center" indent="5"/>
    </xf>
    <xf numFmtId="0" fontId="2" fillId="0" borderId="0" xfId="0" applyFont="1" applyAlignment="1">
      <alignment horizontal="left" wrapText="1"/>
    </xf>
    <xf numFmtId="0" fontId="0" fillId="8" borderId="4" xfId="0" applyFill="1" applyBorder="1" applyProtection="1">
      <protection locked="0"/>
    </xf>
    <xf numFmtId="0" fontId="2" fillId="11" borderId="1" xfId="0" applyFont="1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0" fillId="11" borderId="11" xfId="0" applyFill="1" applyBorder="1" applyAlignment="1">
      <alignment vertical="center"/>
    </xf>
    <xf numFmtId="0" fontId="2" fillId="11" borderId="1" xfId="0" applyFont="1" applyFill="1" applyBorder="1" applyAlignment="1">
      <alignment horizontal="center"/>
    </xf>
    <xf numFmtId="0" fontId="2" fillId="11" borderId="5" xfId="0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2" fillId="11" borderId="12" xfId="0" applyFont="1" applyFill="1" applyBorder="1" applyAlignment="1">
      <alignment horizontal="center"/>
    </xf>
    <xf numFmtId="0" fontId="0" fillId="11" borderId="7" xfId="0" applyFill="1" applyBorder="1" applyAlignment="1">
      <alignment horizontal="center"/>
    </xf>
    <xf numFmtId="0" fontId="2" fillId="11" borderId="10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/>
    </xf>
    <xf numFmtId="0" fontId="0" fillId="11" borderId="7" xfId="0" applyFill="1" applyBorder="1" applyAlignment="1">
      <alignment vertical="center"/>
    </xf>
    <xf numFmtId="0" fontId="0" fillId="11" borderId="8" xfId="0" applyFill="1" applyBorder="1" applyAlignment="1">
      <alignment vertical="center"/>
    </xf>
    <xf numFmtId="0" fontId="0" fillId="11" borderId="9" xfId="0" applyFill="1" applyBorder="1" applyAlignment="1">
      <alignment vertical="center"/>
    </xf>
    <xf numFmtId="0" fontId="5" fillId="8" borderId="4" xfId="0" applyFont="1" applyFill="1" applyBorder="1" applyProtection="1">
      <protection locked="0"/>
    </xf>
    <xf numFmtId="0" fontId="0" fillId="0" borderId="0" xfId="0" applyAlignment="1">
      <alignment horizontal="right"/>
    </xf>
    <xf numFmtId="0" fontId="0" fillId="8" borderId="1" xfId="0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2" xfId="0" applyFill="1" applyBorder="1" applyProtection="1">
      <protection locked="0"/>
    </xf>
    <xf numFmtId="0" fontId="0" fillId="11" borderId="11" xfId="0" applyFill="1" applyBorder="1" applyAlignment="1">
      <alignment vertical="center" wrapText="1"/>
    </xf>
    <xf numFmtId="0" fontId="5" fillId="0" borderId="4" xfId="0" applyFont="1" applyBorder="1"/>
    <xf numFmtId="0" fontId="0" fillId="0" borderId="4" xfId="0" applyBorder="1"/>
    <xf numFmtId="0" fontId="2" fillId="0" borderId="0" xfId="0" applyFont="1" applyAlignment="1">
      <alignment horizontal="left" wrapText="1"/>
    </xf>
    <xf numFmtId="44" fontId="18" fillId="9" borderId="3" xfId="2" applyFont="1" applyFill="1" applyBorder="1" applyAlignment="1" applyProtection="1">
      <alignment horizontal="right"/>
    </xf>
    <xf numFmtId="44" fontId="16" fillId="7" borderId="3" xfId="2" applyFont="1" applyFill="1" applyBorder="1" applyAlignment="1" applyProtection="1">
      <alignment horizontal="right"/>
    </xf>
    <xf numFmtId="44" fontId="13" fillId="7" borderId="10" xfId="2" applyFont="1" applyFill="1" applyBorder="1" applyAlignment="1" applyProtection="1">
      <alignment horizontal="right"/>
    </xf>
    <xf numFmtId="44" fontId="0" fillId="7" borderId="11" xfId="2" applyFont="1" applyFill="1" applyBorder="1" applyAlignment="1">
      <alignment horizontal="right"/>
    </xf>
    <xf numFmtId="0" fontId="8" fillId="11" borderId="6" xfId="4" applyFont="1" applyFill="1" applyBorder="1" applyAlignment="1" applyProtection="1">
      <alignment horizontal="center"/>
      <protection locked="0"/>
    </xf>
    <xf numFmtId="0" fontId="0" fillId="11" borderId="12" xfId="0" applyFill="1" applyBorder="1" applyAlignment="1" applyProtection="1">
      <alignment horizontal="center"/>
      <protection locked="0"/>
    </xf>
    <xf numFmtId="0" fontId="0" fillId="11" borderId="7" xfId="0" applyFill="1" applyBorder="1" applyAlignment="1" applyProtection="1">
      <alignment horizontal="center"/>
      <protection locked="0"/>
    </xf>
    <xf numFmtId="0" fontId="0" fillId="11" borderId="13" xfId="0" applyFill="1" applyBorder="1" applyAlignment="1" applyProtection="1">
      <alignment horizontal="center"/>
      <protection locked="0"/>
    </xf>
    <xf numFmtId="0" fontId="0" fillId="11" borderId="14" xfId="0" applyFill="1" applyBorder="1" applyAlignment="1" applyProtection="1">
      <alignment horizontal="center"/>
      <protection locked="0"/>
    </xf>
    <xf numFmtId="0" fontId="0" fillId="11" borderId="15" xfId="0" applyFill="1" applyBorder="1" applyAlignment="1" applyProtection="1">
      <alignment horizontal="center"/>
      <protection locked="0"/>
    </xf>
    <xf numFmtId="0" fontId="12" fillId="11" borderId="4" xfId="4" applyFont="1" applyFill="1" applyBorder="1" applyAlignment="1">
      <alignment horizontal="left"/>
    </xf>
    <xf numFmtId="0" fontId="19" fillId="11" borderId="4" xfId="0" applyFont="1" applyFill="1" applyBorder="1"/>
    <xf numFmtId="0" fontId="12" fillId="8" borderId="13" xfId="4" applyFont="1" applyFill="1" applyBorder="1" applyAlignment="1" applyProtection="1">
      <alignment horizontal="center"/>
      <protection locked="0"/>
    </xf>
    <xf numFmtId="0" fontId="12" fillId="8" borderId="14" xfId="4" applyFont="1" applyFill="1" applyBorder="1" applyAlignment="1" applyProtection="1">
      <alignment horizontal="center"/>
      <protection locked="0"/>
    </xf>
    <xf numFmtId="0" fontId="12" fillId="8" borderId="15" xfId="4" applyFont="1" applyFill="1" applyBorder="1" applyAlignment="1" applyProtection="1">
      <alignment horizontal="center"/>
      <protection locked="0"/>
    </xf>
    <xf numFmtId="0" fontId="7" fillId="11" borderId="1" xfId="4" applyFont="1" applyFill="1" applyBorder="1" applyAlignment="1">
      <alignment horizontal="center"/>
    </xf>
    <xf numFmtId="0" fontId="6" fillId="11" borderId="5" xfId="4" applyFill="1" applyBorder="1"/>
    <xf numFmtId="0" fontId="6" fillId="11" borderId="2" xfId="4" applyFill="1" applyBorder="1"/>
    <xf numFmtId="0" fontId="12" fillId="11" borderId="1" xfId="4" applyFont="1" applyFill="1" applyBorder="1" applyAlignment="1">
      <alignment horizontal="center"/>
    </xf>
    <xf numFmtId="0" fontId="12" fillId="11" borderId="5" xfId="4" applyFont="1" applyFill="1" applyBorder="1" applyAlignment="1">
      <alignment horizontal="center"/>
    </xf>
    <xf numFmtId="0" fontId="12" fillId="11" borderId="2" xfId="4" applyFont="1" applyFill="1" applyBorder="1" applyAlignment="1">
      <alignment horizontal="center"/>
    </xf>
    <xf numFmtId="0" fontId="12" fillId="11" borderId="5" xfId="4" applyFont="1" applyFill="1" applyBorder="1"/>
    <xf numFmtId="0" fontId="12" fillId="11" borderId="2" xfId="4" applyFont="1" applyFill="1" applyBorder="1"/>
    <xf numFmtId="165" fontId="13" fillId="9" borderId="3" xfId="4" applyNumberFormat="1" applyFont="1" applyFill="1" applyBorder="1" applyAlignment="1">
      <alignment horizontal="right" vertical="top"/>
    </xf>
    <xf numFmtId="165" fontId="9" fillId="7" borderId="3" xfId="4" applyNumberFormat="1" applyFont="1" applyFill="1" applyBorder="1"/>
    <xf numFmtId="165" fontId="13" fillId="9" borderId="10" xfId="4" applyNumberFormat="1" applyFont="1" applyFill="1" applyBorder="1" applyAlignment="1">
      <alignment horizontal="right" vertical="top"/>
    </xf>
    <xf numFmtId="165" fontId="6" fillId="7" borderId="11" xfId="4" applyNumberFormat="1" applyFill="1" applyBorder="1"/>
    <xf numFmtId="44" fontId="13" fillId="9" borderId="3" xfId="2" applyFont="1" applyFill="1" applyBorder="1" applyAlignment="1" applyProtection="1">
      <alignment horizontal="right" vertical="top"/>
    </xf>
    <xf numFmtId="44" fontId="9" fillId="7" borderId="3" xfId="2" applyFont="1" applyFill="1" applyBorder="1" applyAlignment="1" applyProtection="1"/>
    <xf numFmtId="0" fontId="12" fillId="11" borderId="13" xfId="4" applyFont="1" applyFill="1" applyBorder="1" applyAlignment="1">
      <alignment horizontal="center"/>
    </xf>
    <xf numFmtId="0" fontId="2" fillId="11" borderId="14" xfId="0" applyFont="1" applyFill="1" applyBorder="1" applyAlignment="1">
      <alignment horizontal="center"/>
    </xf>
    <xf numFmtId="0" fontId="2" fillId="11" borderId="15" xfId="0" applyFont="1" applyFill="1" applyBorder="1" applyAlignment="1">
      <alignment horizontal="center"/>
    </xf>
    <xf numFmtId="165" fontId="13" fillId="9" borderId="3" xfId="4" applyNumberFormat="1" applyFont="1" applyFill="1" applyBorder="1" applyAlignment="1">
      <alignment horizontal="right"/>
    </xf>
    <xf numFmtId="165" fontId="9" fillId="7" borderId="3" xfId="4" applyNumberFormat="1" applyFont="1" applyFill="1" applyBorder="1" applyAlignment="1">
      <alignment horizontal="right"/>
    </xf>
    <xf numFmtId="0" fontId="8" fillId="11" borderId="3" xfId="4" applyFont="1" applyFill="1" applyBorder="1" applyProtection="1">
      <protection locked="0"/>
    </xf>
    <xf numFmtId="0" fontId="0" fillId="11" borderId="20" xfId="0" applyFill="1" applyBorder="1" applyProtection="1">
      <protection locked="0"/>
    </xf>
    <xf numFmtId="165" fontId="13" fillId="10" borderId="3" xfId="4" applyNumberFormat="1" applyFont="1" applyFill="1" applyBorder="1" applyAlignment="1">
      <alignment horizontal="right"/>
    </xf>
    <xf numFmtId="165" fontId="9" fillId="11" borderId="3" xfId="4" applyNumberFormat="1" applyFont="1" applyFill="1" applyBorder="1" applyAlignment="1">
      <alignment horizontal="right"/>
    </xf>
    <xf numFmtId="44" fontId="0" fillId="7" borderId="11" xfId="2" applyFont="1" applyFill="1" applyBorder="1" applyAlignment="1" applyProtection="1">
      <alignment horizontal="right"/>
    </xf>
    <xf numFmtId="0" fontId="12" fillId="11" borderId="14" xfId="4" applyFont="1" applyFill="1" applyBorder="1" applyAlignment="1">
      <alignment horizontal="center"/>
    </xf>
    <xf numFmtId="0" fontId="12" fillId="11" borderId="15" xfId="4" applyFont="1" applyFill="1" applyBorder="1" applyAlignment="1">
      <alignment horizontal="center"/>
    </xf>
    <xf numFmtId="0" fontId="12" fillId="11" borderId="21" xfId="4" applyFont="1" applyFill="1" applyBorder="1" applyAlignment="1">
      <alignment horizontal="center"/>
    </xf>
    <xf numFmtId="0" fontId="2" fillId="11" borderId="22" xfId="0" applyFont="1" applyFill="1" applyBorder="1" applyAlignment="1">
      <alignment horizontal="center"/>
    </xf>
    <xf numFmtId="0" fontId="2" fillId="11" borderId="23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4" xr:uid="{00000000-0005-0000-0000-000003000000}"/>
    <cellStyle name="Percent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3"/>
  <sheetViews>
    <sheetView tabSelected="1" view="pageBreakPreview" zoomScale="60" zoomScaleNormal="100" workbookViewId="0">
      <selection activeCell="K11" sqref="K11"/>
    </sheetView>
  </sheetViews>
  <sheetFormatPr defaultRowHeight="14.4" x14ac:dyDescent="0.3"/>
  <cols>
    <col min="1" max="1" width="3.44140625" bestFit="1" customWidth="1"/>
    <col min="2" max="2" width="18.5546875" customWidth="1"/>
    <col min="3" max="3" width="2" customWidth="1"/>
    <col min="4" max="4" width="10.44140625" bestFit="1" customWidth="1"/>
    <col min="5" max="5" width="32.88671875" customWidth="1"/>
    <col min="6" max="7" width="10.88671875" customWidth="1"/>
    <col min="8" max="9" width="15.109375" customWidth="1"/>
    <col min="10" max="10" width="21.33203125" customWidth="1"/>
    <col min="11" max="11" width="23.44140625" customWidth="1"/>
    <col min="13" max="13" width="10.5546875" bestFit="1" customWidth="1"/>
  </cols>
  <sheetData>
    <row r="1" spans="1:13" x14ac:dyDescent="0.3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x14ac:dyDescent="0.3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x14ac:dyDescent="0.3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x14ac:dyDescent="0.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x14ac:dyDescent="0.3">
      <c r="A5" s="54"/>
      <c r="B5" s="70" t="s">
        <v>36</v>
      </c>
      <c r="C5" s="166"/>
      <c r="D5" s="150"/>
      <c r="E5" s="150"/>
      <c r="F5" s="167" t="s">
        <v>37</v>
      </c>
      <c r="G5" s="167"/>
      <c r="H5" s="150"/>
      <c r="I5" s="150"/>
      <c r="J5" s="70" t="s">
        <v>38</v>
      </c>
      <c r="K5" s="56"/>
      <c r="L5" s="54"/>
      <c r="M5" s="54"/>
    </row>
    <row r="6" spans="1:13" x14ac:dyDescent="0.3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3" x14ac:dyDescent="0.3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1:13" x14ac:dyDescent="0.3">
      <c r="A8" s="54"/>
      <c r="B8" s="151" t="s">
        <v>0</v>
      </c>
      <c r="C8" s="152"/>
      <c r="D8" s="153"/>
      <c r="E8" s="162" t="s">
        <v>1</v>
      </c>
      <c r="F8" s="163"/>
      <c r="G8" s="161" t="s">
        <v>2</v>
      </c>
      <c r="H8" s="159" t="s">
        <v>83</v>
      </c>
      <c r="I8" s="160"/>
      <c r="J8" s="161" t="s">
        <v>179</v>
      </c>
      <c r="K8" s="154" t="s">
        <v>164</v>
      </c>
      <c r="L8" s="54"/>
      <c r="M8" s="54"/>
    </row>
    <row r="9" spans="1:13" x14ac:dyDescent="0.3">
      <c r="A9" s="54"/>
      <c r="B9" s="156" t="s">
        <v>86</v>
      </c>
      <c r="C9" s="157"/>
      <c r="D9" s="158"/>
      <c r="E9" s="164"/>
      <c r="F9" s="165"/>
      <c r="G9" s="155"/>
      <c r="H9" s="121" t="s">
        <v>84</v>
      </c>
      <c r="I9" s="122" t="s">
        <v>85</v>
      </c>
      <c r="J9" s="171"/>
      <c r="K9" s="155"/>
      <c r="L9" s="54"/>
      <c r="M9" s="54"/>
    </row>
    <row r="10" spans="1:13" x14ac:dyDescent="0.3">
      <c r="A10" s="54"/>
      <c r="B10" s="168"/>
      <c r="C10" s="169"/>
      <c r="D10" s="170"/>
      <c r="E10" s="168"/>
      <c r="F10" s="170"/>
      <c r="G10" s="128">
        <f>'Detail Hours'!D$208</f>
        <v>0</v>
      </c>
      <c r="H10" s="57"/>
      <c r="I10" s="58"/>
      <c r="J10" s="129"/>
      <c r="K10" s="130">
        <f>IF((G10*J10)&lt;0,0,ROUND((G10*J10),2))</f>
        <v>0</v>
      </c>
      <c r="L10" s="54"/>
      <c r="M10" s="54"/>
    </row>
    <row r="11" spans="1:13" x14ac:dyDescent="0.3">
      <c r="A11" s="54"/>
      <c r="B11" s="168"/>
      <c r="C11" s="169"/>
      <c r="D11" s="170"/>
      <c r="E11" s="168"/>
      <c r="F11" s="170"/>
      <c r="G11" s="128">
        <f>'Detail Hours'!F$208</f>
        <v>0</v>
      </c>
      <c r="H11" s="57"/>
      <c r="I11" s="58"/>
      <c r="J11" s="129"/>
      <c r="K11" s="130">
        <f t="shared" ref="K11:K40" si="0">IF((G11*J11)&lt;0,0,ROUND((G11*J11),2))</f>
        <v>0</v>
      </c>
      <c r="L11" s="54"/>
      <c r="M11" s="54"/>
    </row>
    <row r="12" spans="1:13" x14ac:dyDescent="0.3">
      <c r="A12" s="54"/>
      <c r="B12" s="168"/>
      <c r="C12" s="169"/>
      <c r="D12" s="170"/>
      <c r="E12" s="168"/>
      <c r="F12" s="170"/>
      <c r="G12" s="128">
        <f>'Detail Hours'!H$208</f>
        <v>0</v>
      </c>
      <c r="H12" s="57"/>
      <c r="I12" s="58"/>
      <c r="J12" s="129"/>
      <c r="K12" s="130">
        <f t="shared" si="0"/>
        <v>0</v>
      </c>
      <c r="L12" s="54"/>
      <c r="M12" s="54"/>
    </row>
    <row r="13" spans="1:13" x14ac:dyDescent="0.3">
      <c r="A13" s="54"/>
      <c r="B13" s="168"/>
      <c r="C13" s="169"/>
      <c r="D13" s="170"/>
      <c r="E13" s="168"/>
      <c r="F13" s="170"/>
      <c r="G13" s="128">
        <f>'Detail Hours'!J$208</f>
        <v>0</v>
      </c>
      <c r="H13" s="57"/>
      <c r="I13" s="58"/>
      <c r="J13" s="129"/>
      <c r="K13" s="130">
        <f t="shared" si="0"/>
        <v>0</v>
      </c>
      <c r="L13" s="54"/>
      <c r="M13" s="54"/>
    </row>
    <row r="14" spans="1:13" x14ac:dyDescent="0.3">
      <c r="A14" s="54"/>
      <c r="B14" s="168"/>
      <c r="C14" s="169"/>
      <c r="D14" s="170"/>
      <c r="E14" s="168"/>
      <c r="F14" s="170"/>
      <c r="G14" s="128">
        <f>'Detail Hours'!L$208</f>
        <v>0</v>
      </c>
      <c r="H14" s="57"/>
      <c r="I14" s="58"/>
      <c r="J14" s="129"/>
      <c r="K14" s="130">
        <f t="shared" si="0"/>
        <v>0</v>
      </c>
      <c r="L14" s="54"/>
      <c r="M14" s="54"/>
    </row>
    <row r="15" spans="1:13" x14ac:dyDescent="0.3">
      <c r="A15" s="54"/>
      <c r="B15" s="168"/>
      <c r="C15" s="169"/>
      <c r="D15" s="170"/>
      <c r="E15" s="168"/>
      <c r="F15" s="170"/>
      <c r="G15" s="128">
        <f>'Detail Hours'!N$208</f>
        <v>0</v>
      </c>
      <c r="H15" s="57"/>
      <c r="I15" s="58"/>
      <c r="J15" s="129"/>
      <c r="K15" s="130">
        <f t="shared" si="0"/>
        <v>0</v>
      </c>
      <c r="L15" s="54"/>
      <c r="M15" s="54"/>
    </row>
    <row r="16" spans="1:13" x14ac:dyDescent="0.3">
      <c r="A16" s="54"/>
      <c r="B16" s="168"/>
      <c r="C16" s="169"/>
      <c r="D16" s="170"/>
      <c r="E16" s="168"/>
      <c r="F16" s="170"/>
      <c r="G16" s="128">
        <f>'Detail Hours'!P$208</f>
        <v>0</v>
      </c>
      <c r="H16" s="57"/>
      <c r="I16" s="58"/>
      <c r="J16" s="129"/>
      <c r="K16" s="130">
        <f t="shared" si="0"/>
        <v>0</v>
      </c>
      <c r="L16" s="54"/>
      <c r="M16" s="54"/>
    </row>
    <row r="17" spans="1:13" x14ac:dyDescent="0.3">
      <c r="A17" s="54"/>
      <c r="B17" s="168"/>
      <c r="C17" s="169"/>
      <c r="D17" s="170"/>
      <c r="E17" s="168"/>
      <c r="F17" s="170"/>
      <c r="G17" s="128">
        <f>'Detail Hours'!R$208</f>
        <v>0</v>
      </c>
      <c r="H17" s="57"/>
      <c r="I17" s="58"/>
      <c r="J17" s="129"/>
      <c r="K17" s="130">
        <f t="shared" si="0"/>
        <v>0</v>
      </c>
      <c r="L17" s="54"/>
      <c r="M17" s="54"/>
    </row>
    <row r="18" spans="1:13" x14ac:dyDescent="0.3">
      <c r="A18" s="54"/>
      <c r="B18" s="168"/>
      <c r="C18" s="169"/>
      <c r="D18" s="170"/>
      <c r="E18" s="168"/>
      <c r="F18" s="170"/>
      <c r="G18" s="128">
        <f>'Detail Hours'!T$208</f>
        <v>0</v>
      </c>
      <c r="H18" s="57"/>
      <c r="I18" s="58"/>
      <c r="J18" s="129"/>
      <c r="K18" s="130">
        <f t="shared" si="0"/>
        <v>0</v>
      </c>
      <c r="L18" s="54"/>
      <c r="M18" s="54"/>
    </row>
    <row r="19" spans="1:13" x14ac:dyDescent="0.3">
      <c r="A19" s="54"/>
      <c r="B19" s="168"/>
      <c r="C19" s="169"/>
      <c r="D19" s="170"/>
      <c r="E19" s="168"/>
      <c r="F19" s="170"/>
      <c r="G19" s="128">
        <f>'Detail Hours'!V$208</f>
        <v>0</v>
      </c>
      <c r="H19" s="57"/>
      <c r="I19" s="58"/>
      <c r="J19" s="129"/>
      <c r="K19" s="130">
        <f t="shared" si="0"/>
        <v>0</v>
      </c>
      <c r="L19" s="54"/>
      <c r="M19" s="54"/>
    </row>
    <row r="20" spans="1:13" x14ac:dyDescent="0.3">
      <c r="A20" s="54"/>
      <c r="B20" s="168"/>
      <c r="C20" s="169"/>
      <c r="D20" s="170"/>
      <c r="E20" s="168"/>
      <c r="F20" s="170"/>
      <c r="G20" s="128">
        <f>'Detail Hours'!X$208</f>
        <v>0</v>
      </c>
      <c r="H20" s="57"/>
      <c r="I20" s="58"/>
      <c r="J20" s="129"/>
      <c r="K20" s="130">
        <f t="shared" si="0"/>
        <v>0</v>
      </c>
      <c r="L20" s="54"/>
      <c r="M20" s="54"/>
    </row>
    <row r="21" spans="1:13" x14ac:dyDescent="0.3">
      <c r="A21" s="54"/>
      <c r="B21" s="168"/>
      <c r="C21" s="169"/>
      <c r="D21" s="170"/>
      <c r="E21" s="168"/>
      <c r="F21" s="170"/>
      <c r="G21" s="128">
        <f>'Detail Hours'!Z$208</f>
        <v>0</v>
      </c>
      <c r="H21" s="57"/>
      <c r="I21" s="58"/>
      <c r="J21" s="129"/>
      <c r="K21" s="130">
        <f t="shared" si="0"/>
        <v>0</v>
      </c>
      <c r="L21" s="54"/>
      <c r="M21" s="54"/>
    </row>
    <row r="22" spans="1:13" x14ac:dyDescent="0.3">
      <c r="A22" s="54"/>
      <c r="B22" s="168"/>
      <c r="C22" s="169"/>
      <c r="D22" s="170"/>
      <c r="E22" s="168"/>
      <c r="F22" s="170"/>
      <c r="G22" s="128">
        <f>'Detail Hours'!AB$208</f>
        <v>0</v>
      </c>
      <c r="H22" s="57"/>
      <c r="I22" s="58"/>
      <c r="J22" s="129"/>
      <c r="K22" s="130">
        <f t="shared" si="0"/>
        <v>0</v>
      </c>
      <c r="L22" s="54"/>
      <c r="M22" s="54"/>
    </row>
    <row r="23" spans="1:13" ht="15" customHeight="1" x14ac:dyDescent="0.3">
      <c r="A23" s="54"/>
      <c r="B23" s="168"/>
      <c r="C23" s="169"/>
      <c r="D23" s="170"/>
      <c r="E23" s="168"/>
      <c r="F23" s="170"/>
      <c r="G23" s="128">
        <f>'Detail Hours'!AD$208</f>
        <v>0</v>
      </c>
      <c r="H23" s="57"/>
      <c r="I23" s="58"/>
      <c r="J23" s="129"/>
      <c r="K23" s="130">
        <f t="shared" si="0"/>
        <v>0</v>
      </c>
      <c r="L23" s="54"/>
      <c r="M23" s="54"/>
    </row>
    <row r="24" spans="1:13" x14ac:dyDescent="0.3">
      <c r="A24" s="54"/>
      <c r="B24" s="168"/>
      <c r="C24" s="169"/>
      <c r="D24" s="170"/>
      <c r="E24" s="168"/>
      <c r="F24" s="170"/>
      <c r="G24" s="128">
        <f>'Detail Hours'!AF$208</f>
        <v>0</v>
      </c>
      <c r="H24" s="57"/>
      <c r="I24" s="58"/>
      <c r="J24" s="129"/>
      <c r="K24" s="130">
        <f t="shared" si="0"/>
        <v>0</v>
      </c>
      <c r="L24" s="54"/>
      <c r="M24" s="54"/>
    </row>
    <row r="25" spans="1:13" x14ac:dyDescent="0.3">
      <c r="A25" s="54"/>
      <c r="B25" s="168"/>
      <c r="C25" s="169"/>
      <c r="D25" s="170"/>
      <c r="E25" s="168"/>
      <c r="F25" s="170"/>
      <c r="G25" s="128">
        <f>'Detail Hours'!AH$208</f>
        <v>0</v>
      </c>
      <c r="H25" s="57"/>
      <c r="I25" s="58"/>
      <c r="J25" s="129"/>
      <c r="K25" s="130">
        <f t="shared" si="0"/>
        <v>0</v>
      </c>
      <c r="L25" s="54"/>
      <c r="M25" s="54"/>
    </row>
    <row r="26" spans="1:13" x14ac:dyDescent="0.3">
      <c r="A26" s="54"/>
      <c r="B26" s="168"/>
      <c r="C26" s="169"/>
      <c r="D26" s="170"/>
      <c r="E26" s="168"/>
      <c r="F26" s="170"/>
      <c r="G26" s="128">
        <f>'Detail Hours'!AJ$208</f>
        <v>0</v>
      </c>
      <c r="H26" s="57"/>
      <c r="I26" s="58"/>
      <c r="J26" s="129"/>
      <c r="K26" s="130">
        <f t="shared" si="0"/>
        <v>0</v>
      </c>
      <c r="L26" s="54"/>
      <c r="M26" s="54"/>
    </row>
    <row r="27" spans="1:13" x14ac:dyDescent="0.3">
      <c r="A27" s="54"/>
      <c r="B27" s="168"/>
      <c r="C27" s="169"/>
      <c r="D27" s="170"/>
      <c r="E27" s="168"/>
      <c r="F27" s="170"/>
      <c r="G27" s="128">
        <f>'Detail Hours'!AL$208</f>
        <v>0</v>
      </c>
      <c r="H27" s="57"/>
      <c r="I27" s="58"/>
      <c r="J27" s="129"/>
      <c r="K27" s="130">
        <f t="shared" si="0"/>
        <v>0</v>
      </c>
      <c r="L27" s="54"/>
      <c r="M27" s="54"/>
    </row>
    <row r="28" spans="1:13" ht="15" customHeight="1" x14ac:dyDescent="0.3">
      <c r="A28" s="54"/>
      <c r="B28" s="168"/>
      <c r="C28" s="169"/>
      <c r="D28" s="170"/>
      <c r="E28" s="168"/>
      <c r="F28" s="170"/>
      <c r="G28" s="128">
        <f>'Detail Hours'!AN$208</f>
        <v>0</v>
      </c>
      <c r="H28" s="57"/>
      <c r="I28" s="58"/>
      <c r="J28" s="129"/>
      <c r="K28" s="130">
        <f t="shared" si="0"/>
        <v>0</v>
      </c>
      <c r="L28" s="54"/>
      <c r="M28" s="54"/>
    </row>
    <row r="29" spans="1:13" ht="15" customHeight="1" x14ac:dyDescent="0.3">
      <c r="A29" s="54"/>
      <c r="B29" s="168"/>
      <c r="C29" s="169"/>
      <c r="D29" s="170"/>
      <c r="E29" s="168"/>
      <c r="F29" s="170"/>
      <c r="G29" s="128">
        <f>'Detail Hours'!AP$208</f>
        <v>0</v>
      </c>
      <c r="H29" s="57"/>
      <c r="I29" s="58"/>
      <c r="J29" s="129"/>
      <c r="K29" s="130">
        <f t="shared" si="0"/>
        <v>0</v>
      </c>
      <c r="L29" s="54"/>
      <c r="M29" s="54"/>
    </row>
    <row r="30" spans="1:13" ht="15" customHeight="1" x14ac:dyDescent="0.3">
      <c r="A30" s="54"/>
      <c r="B30" s="168"/>
      <c r="C30" s="169"/>
      <c r="D30" s="170"/>
      <c r="E30" s="168"/>
      <c r="F30" s="170"/>
      <c r="G30" s="128">
        <f>'Detail Hours'!AR$208</f>
        <v>0</v>
      </c>
      <c r="H30" s="57"/>
      <c r="I30" s="58"/>
      <c r="J30" s="129"/>
      <c r="K30" s="130">
        <f t="shared" si="0"/>
        <v>0</v>
      </c>
      <c r="L30" s="54"/>
      <c r="M30" s="54"/>
    </row>
    <row r="31" spans="1:13" ht="15" customHeight="1" x14ac:dyDescent="0.3">
      <c r="A31" s="54"/>
      <c r="B31" s="168"/>
      <c r="C31" s="169"/>
      <c r="D31" s="170"/>
      <c r="E31" s="168"/>
      <c r="F31" s="170"/>
      <c r="G31" s="128">
        <f>'Detail Hours'!AT$208</f>
        <v>0</v>
      </c>
      <c r="H31" s="57"/>
      <c r="I31" s="58"/>
      <c r="J31" s="129"/>
      <c r="K31" s="130">
        <f t="shared" si="0"/>
        <v>0</v>
      </c>
      <c r="L31" s="54"/>
      <c r="M31" s="54"/>
    </row>
    <row r="32" spans="1:13" ht="15" customHeight="1" x14ac:dyDescent="0.3">
      <c r="A32" s="54"/>
      <c r="B32" s="168"/>
      <c r="C32" s="169"/>
      <c r="D32" s="170"/>
      <c r="E32" s="168"/>
      <c r="F32" s="170"/>
      <c r="G32" s="128">
        <f>'Detail Hours'!AV$208</f>
        <v>0</v>
      </c>
      <c r="H32" s="57"/>
      <c r="I32" s="58"/>
      <c r="J32" s="129"/>
      <c r="K32" s="130">
        <f t="shared" si="0"/>
        <v>0</v>
      </c>
      <c r="L32" s="54"/>
      <c r="M32" s="54"/>
    </row>
    <row r="33" spans="1:13" ht="15" customHeight="1" x14ac:dyDescent="0.3">
      <c r="A33" s="54"/>
      <c r="B33" s="168"/>
      <c r="C33" s="169"/>
      <c r="D33" s="170"/>
      <c r="E33" s="168"/>
      <c r="F33" s="170"/>
      <c r="G33" s="128">
        <f>'Detail Hours'!AX$208</f>
        <v>0</v>
      </c>
      <c r="H33" s="57"/>
      <c r="I33" s="58"/>
      <c r="J33" s="129"/>
      <c r="K33" s="130">
        <f t="shared" si="0"/>
        <v>0</v>
      </c>
      <c r="L33" s="54"/>
      <c r="M33" s="54"/>
    </row>
    <row r="34" spans="1:13" ht="15" customHeight="1" x14ac:dyDescent="0.3">
      <c r="A34" s="54"/>
      <c r="B34" s="168"/>
      <c r="C34" s="169"/>
      <c r="D34" s="170"/>
      <c r="E34" s="168"/>
      <c r="F34" s="170"/>
      <c r="G34" s="128">
        <f>'Detail Hours'!AZ$208</f>
        <v>0</v>
      </c>
      <c r="H34" s="57"/>
      <c r="I34" s="58"/>
      <c r="J34" s="129"/>
      <c r="K34" s="130">
        <f t="shared" si="0"/>
        <v>0</v>
      </c>
      <c r="L34" s="54"/>
      <c r="M34" s="54"/>
    </row>
    <row r="35" spans="1:13" ht="15" customHeight="1" x14ac:dyDescent="0.3">
      <c r="A35" s="54"/>
      <c r="B35" s="168"/>
      <c r="C35" s="169"/>
      <c r="D35" s="170"/>
      <c r="E35" s="168"/>
      <c r="F35" s="170"/>
      <c r="G35" s="128">
        <f>'Detail Hours'!BB$208</f>
        <v>0</v>
      </c>
      <c r="H35" s="57"/>
      <c r="I35" s="58"/>
      <c r="J35" s="129"/>
      <c r="K35" s="130">
        <f t="shared" si="0"/>
        <v>0</v>
      </c>
      <c r="L35" s="54"/>
      <c r="M35" s="54"/>
    </row>
    <row r="36" spans="1:13" ht="15" customHeight="1" x14ac:dyDescent="0.3">
      <c r="A36" s="54"/>
      <c r="B36" s="168"/>
      <c r="C36" s="169"/>
      <c r="D36" s="170"/>
      <c r="E36" s="168"/>
      <c r="F36" s="170"/>
      <c r="G36" s="128">
        <f>'Detail Hours'!BD$208</f>
        <v>0</v>
      </c>
      <c r="H36" s="57"/>
      <c r="I36" s="58"/>
      <c r="J36" s="129"/>
      <c r="K36" s="130">
        <f t="shared" si="0"/>
        <v>0</v>
      </c>
      <c r="L36" s="54"/>
      <c r="M36" s="54"/>
    </row>
    <row r="37" spans="1:13" ht="15" customHeight="1" x14ac:dyDescent="0.3">
      <c r="A37" s="54"/>
      <c r="B37" s="168"/>
      <c r="C37" s="169"/>
      <c r="D37" s="170"/>
      <c r="E37" s="168"/>
      <c r="F37" s="170"/>
      <c r="G37" s="128">
        <f>'Detail Hours'!BF$208</f>
        <v>0</v>
      </c>
      <c r="H37" s="57"/>
      <c r="I37" s="58"/>
      <c r="J37" s="129"/>
      <c r="K37" s="130">
        <f t="shared" si="0"/>
        <v>0</v>
      </c>
      <c r="L37" s="54"/>
      <c r="M37" s="54"/>
    </row>
    <row r="38" spans="1:13" ht="15" customHeight="1" x14ac:dyDescent="0.3">
      <c r="A38" s="54"/>
      <c r="B38" s="168"/>
      <c r="C38" s="169"/>
      <c r="D38" s="170"/>
      <c r="E38" s="168"/>
      <c r="F38" s="170"/>
      <c r="G38" s="128">
        <f>'Detail Hours'!BH$208</f>
        <v>0</v>
      </c>
      <c r="H38" s="57"/>
      <c r="I38" s="58"/>
      <c r="J38" s="129"/>
      <c r="K38" s="130">
        <f t="shared" si="0"/>
        <v>0</v>
      </c>
      <c r="L38" s="54"/>
      <c r="M38" s="54"/>
    </row>
    <row r="39" spans="1:13" ht="15" customHeight="1" x14ac:dyDescent="0.3">
      <c r="A39" s="54"/>
      <c r="B39" s="168"/>
      <c r="C39" s="169"/>
      <c r="D39" s="170"/>
      <c r="E39" s="168"/>
      <c r="F39" s="170"/>
      <c r="G39" s="128">
        <f>'Detail Hours'!BJ$208</f>
        <v>0</v>
      </c>
      <c r="H39" s="57"/>
      <c r="I39" s="58"/>
      <c r="J39" s="129"/>
      <c r="K39" s="130">
        <f t="shared" si="0"/>
        <v>0</v>
      </c>
      <c r="L39" s="54"/>
      <c r="M39" s="54"/>
    </row>
    <row r="40" spans="1:13" ht="15" customHeight="1" x14ac:dyDescent="0.3">
      <c r="A40" s="54"/>
      <c r="B40" s="168"/>
      <c r="C40" s="169"/>
      <c r="D40" s="170"/>
      <c r="E40" s="168"/>
      <c r="F40" s="170"/>
      <c r="G40" s="128">
        <f>'Detail Hours'!BL$208</f>
        <v>0</v>
      </c>
      <c r="H40" s="57"/>
      <c r="I40" s="58"/>
      <c r="J40" s="129"/>
      <c r="K40" s="130">
        <f t="shared" si="0"/>
        <v>0</v>
      </c>
      <c r="L40" s="54"/>
      <c r="M40" s="54"/>
    </row>
    <row r="41" spans="1:13" x14ac:dyDescent="0.3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</row>
    <row r="42" spans="1:13" x14ac:dyDescent="0.3">
      <c r="A42" s="54"/>
      <c r="B42" s="59"/>
      <c r="C42" s="59"/>
      <c r="D42" s="59"/>
      <c r="E42" s="54"/>
      <c r="F42" s="54"/>
      <c r="G42" s="54"/>
      <c r="H42" s="54"/>
      <c r="I42" s="54"/>
      <c r="J42" s="54"/>
      <c r="K42" s="54"/>
      <c r="L42" s="54"/>
      <c r="M42" s="54"/>
    </row>
    <row r="43" spans="1:13" x14ac:dyDescent="0.3">
      <c r="A43" s="54"/>
      <c r="B43" s="71" t="s">
        <v>4</v>
      </c>
      <c r="C43" s="60"/>
      <c r="D43" s="60"/>
      <c r="E43" s="54"/>
      <c r="F43" s="54"/>
      <c r="G43" s="54"/>
      <c r="H43" s="54"/>
      <c r="I43" s="54"/>
      <c r="J43" s="54"/>
      <c r="K43" s="54"/>
      <c r="L43" s="54"/>
      <c r="M43" s="54"/>
    </row>
    <row r="44" spans="1:13" ht="6" customHeight="1" x14ac:dyDescent="0.3">
      <c r="A44" s="54"/>
      <c r="B44" s="59"/>
      <c r="C44" s="59"/>
      <c r="D44" s="59"/>
      <c r="E44" s="54"/>
      <c r="F44" s="54"/>
      <c r="G44" s="54"/>
      <c r="H44" s="54"/>
      <c r="I44" s="54"/>
      <c r="J44" s="54"/>
      <c r="K44" s="54"/>
      <c r="L44" s="54"/>
      <c r="M44" s="54"/>
    </row>
    <row r="45" spans="1:13" x14ac:dyDescent="0.3">
      <c r="A45" t="s">
        <v>5</v>
      </c>
      <c r="B45" s="72" t="s">
        <v>6</v>
      </c>
      <c r="C45" s="59"/>
      <c r="D45" s="59"/>
      <c r="E45" s="54"/>
      <c r="F45" s="54"/>
      <c r="G45" s="54"/>
      <c r="H45" s="54"/>
      <c r="I45" s="70" t="s">
        <v>7</v>
      </c>
      <c r="J45" s="131">
        <f>ROUND(SUM(K10:K40),2)</f>
        <v>0</v>
      </c>
      <c r="K45" s="54"/>
      <c r="L45" s="54"/>
      <c r="M45" s="54"/>
    </row>
    <row r="46" spans="1:13" x14ac:dyDescent="0.3">
      <c r="A46" t="s">
        <v>8</v>
      </c>
      <c r="B46" s="72" t="s">
        <v>9</v>
      </c>
      <c r="C46" s="59"/>
      <c r="D46" s="59"/>
      <c r="E46" s="54"/>
      <c r="F46" s="54"/>
      <c r="G46" s="54"/>
      <c r="H46" s="54"/>
      <c r="I46" s="70" t="s">
        <v>7</v>
      </c>
      <c r="J46" s="132" t="e">
        <f>'Cost Proposal Page 2'!H45</f>
        <v>#DIV/0!</v>
      </c>
      <c r="K46" s="61"/>
      <c r="L46" s="54"/>
      <c r="M46" s="54"/>
    </row>
    <row r="47" spans="1:13" x14ac:dyDescent="0.3">
      <c r="A47" s="54"/>
      <c r="B47" s="54"/>
      <c r="C47" s="54"/>
      <c r="D47" s="54"/>
      <c r="E47" s="54"/>
      <c r="F47" s="73" t="s">
        <v>35</v>
      </c>
      <c r="G47" s="62"/>
      <c r="H47" s="54"/>
      <c r="I47" s="54"/>
      <c r="J47" s="70" t="s">
        <v>7</v>
      </c>
      <c r="K47" s="133" t="e">
        <f>J45+J46</f>
        <v>#DIV/0!</v>
      </c>
      <c r="L47" s="54"/>
      <c r="M47" s="54"/>
    </row>
    <row r="48" spans="1:13" x14ac:dyDescent="0.3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</row>
    <row r="49" spans="1:13" x14ac:dyDescent="0.3">
      <c r="A49" s="54"/>
      <c r="B49" s="71" t="s">
        <v>10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</row>
    <row r="50" spans="1:13" x14ac:dyDescent="0.3">
      <c r="A50" t="s">
        <v>11</v>
      </c>
      <c r="B50" s="72" t="s">
        <v>29</v>
      </c>
      <c r="C50" s="54"/>
      <c r="D50" s="63"/>
      <c r="E50" t="s">
        <v>30</v>
      </c>
      <c r="F50" t="s">
        <v>34</v>
      </c>
      <c r="G50" s="54"/>
      <c r="H50" s="54"/>
      <c r="I50" s="54"/>
      <c r="J50" s="70" t="s">
        <v>7</v>
      </c>
      <c r="K50" s="133" t="e">
        <f>ROUND(K47*D50,2)</f>
        <v>#DIV/0!</v>
      </c>
      <c r="L50" s="54"/>
      <c r="M50" s="54"/>
    </row>
    <row r="51" spans="1:13" x14ac:dyDescent="0.3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</row>
    <row r="52" spans="1:13" x14ac:dyDescent="0.3">
      <c r="A52" s="54"/>
      <c r="B52" s="71" t="s">
        <v>12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</row>
    <row r="53" spans="1:13" x14ac:dyDescent="0.3">
      <c r="A53" t="s">
        <v>13</v>
      </c>
      <c r="B53" t="s">
        <v>31</v>
      </c>
      <c r="C53" s="54"/>
      <c r="D53" s="63"/>
      <c r="E53" t="s">
        <v>30</v>
      </c>
      <c r="F53" t="s">
        <v>14</v>
      </c>
      <c r="G53" s="54"/>
      <c r="H53" s="54"/>
      <c r="I53" s="70" t="s">
        <v>7</v>
      </c>
      <c r="J53" s="133" t="e">
        <f>ROUND(K47*D53,2)</f>
        <v>#DIV/0!</v>
      </c>
      <c r="K53" s="54"/>
      <c r="L53" s="54"/>
      <c r="M53" s="54"/>
    </row>
    <row r="54" spans="1:13" x14ac:dyDescent="0.3">
      <c r="A54" t="s">
        <v>15</v>
      </c>
      <c r="B54" t="s">
        <v>40</v>
      </c>
      <c r="C54" s="54"/>
      <c r="D54" s="54"/>
      <c r="E54" s="54"/>
      <c r="F54" t="s">
        <v>169</v>
      </c>
      <c r="G54" s="54"/>
      <c r="H54" s="54"/>
      <c r="I54" s="70" t="s">
        <v>7</v>
      </c>
      <c r="J54" s="132" t="e">
        <f>ROUND(K47*D55,2)</f>
        <v>#DIV/0!</v>
      </c>
      <c r="K54" s="54"/>
      <c r="L54" s="54"/>
      <c r="M54" s="54"/>
    </row>
    <row r="55" spans="1:13" ht="12.75" customHeight="1" x14ac:dyDescent="0.3">
      <c r="A55" s="54"/>
      <c r="B55" t="s">
        <v>41</v>
      </c>
      <c r="C55" s="54"/>
      <c r="D55" s="63"/>
      <c r="E55" t="s">
        <v>30</v>
      </c>
      <c r="F55" s="54"/>
      <c r="G55" s="54"/>
      <c r="H55" s="54"/>
      <c r="I55" s="55"/>
      <c r="J55" s="64"/>
      <c r="K55" s="54"/>
      <c r="L55" s="54"/>
      <c r="M55" s="54"/>
    </row>
    <row r="56" spans="1:13" x14ac:dyDescent="0.3">
      <c r="A56" s="54"/>
      <c r="B56" s="54"/>
      <c r="C56" s="54"/>
      <c r="D56" s="54"/>
      <c r="E56" s="54"/>
      <c r="F56" s="54"/>
      <c r="G56" s="54"/>
      <c r="H56" t="s">
        <v>33</v>
      </c>
      <c r="I56" s="54"/>
      <c r="J56" s="70" t="s">
        <v>7</v>
      </c>
      <c r="K56" s="133" t="e">
        <f>J53+J54</f>
        <v>#DIV/0!</v>
      </c>
      <c r="L56" s="54"/>
      <c r="M56" s="54"/>
    </row>
    <row r="57" spans="1:13" x14ac:dyDescent="0.3">
      <c r="A57" s="54"/>
      <c r="B57" s="54"/>
      <c r="C57" s="54"/>
      <c r="D57" s="54"/>
      <c r="E57" s="54"/>
      <c r="F57" s="54"/>
      <c r="G57" s="54"/>
      <c r="H57" s="54"/>
      <c r="I57" s="55"/>
      <c r="J57" s="54"/>
      <c r="K57" s="54"/>
      <c r="L57" s="54"/>
      <c r="M57" s="54"/>
    </row>
    <row r="58" spans="1:13" x14ac:dyDescent="0.3">
      <c r="A58" s="54"/>
      <c r="B58" s="54"/>
      <c r="C58" s="54"/>
      <c r="D58" s="54"/>
      <c r="E58" s="54"/>
      <c r="F58" s="54"/>
      <c r="G58" s="54"/>
      <c r="H58" s="54"/>
      <c r="I58" s="55"/>
      <c r="J58" s="54"/>
      <c r="K58" s="54"/>
      <c r="L58" s="54"/>
      <c r="M58" s="54"/>
    </row>
    <row r="59" spans="1:13" x14ac:dyDescent="0.3">
      <c r="A59" s="54"/>
      <c r="B59" s="73" t="s">
        <v>16</v>
      </c>
      <c r="C59" s="54"/>
      <c r="D59" s="54"/>
      <c r="E59" s="54"/>
      <c r="F59" s="54"/>
      <c r="G59" s="54"/>
      <c r="H59" s="54"/>
      <c r="I59" s="55"/>
      <c r="J59" s="64"/>
      <c r="K59" s="54"/>
      <c r="L59" s="54"/>
      <c r="M59" s="54"/>
    </row>
    <row r="60" spans="1:13" x14ac:dyDescent="0.3">
      <c r="A60" t="s">
        <v>17</v>
      </c>
      <c r="B60" s="70" t="s">
        <v>39</v>
      </c>
      <c r="C60" s="54"/>
      <c r="D60" s="65"/>
      <c r="E60" t="s">
        <v>30</v>
      </c>
      <c r="F60" s="54"/>
      <c r="G60" s="54"/>
      <c r="H60" t="s">
        <v>82</v>
      </c>
      <c r="I60" s="54"/>
      <c r="J60" s="70"/>
      <c r="K60" s="133" t="e">
        <f>ROUND(((K47+K50+K56)*D60),2)</f>
        <v>#DIV/0!</v>
      </c>
      <c r="L60" s="54"/>
      <c r="M60" s="54"/>
    </row>
    <row r="61" spans="1:13" x14ac:dyDescent="0.3">
      <c r="B61" s="70"/>
      <c r="C61" s="54"/>
      <c r="D61" s="124"/>
      <c r="F61" s="54"/>
      <c r="G61" s="54"/>
      <c r="I61" s="54"/>
      <c r="J61" s="70"/>
      <c r="K61" s="123"/>
      <c r="L61" s="54"/>
      <c r="M61" s="54"/>
    </row>
    <row r="62" spans="1:13" x14ac:dyDescent="0.3">
      <c r="A62" s="54"/>
      <c r="B62" s="125" t="s">
        <v>176</v>
      </c>
      <c r="C62" s="54"/>
      <c r="D62" s="54"/>
      <c r="E62" s="54"/>
      <c r="F62" s="54"/>
      <c r="G62" s="54"/>
      <c r="H62" s="54"/>
      <c r="I62" s="55"/>
      <c r="J62" s="66"/>
      <c r="K62" s="134" t="e">
        <f>K47+K50+K56+K60</f>
        <v>#DIV/0!</v>
      </c>
      <c r="L62" s="54"/>
      <c r="M62" s="54"/>
    </row>
    <row r="63" spans="1:13" x14ac:dyDescent="0.3">
      <c r="A63" s="54"/>
      <c r="B63" s="125"/>
      <c r="C63" s="54"/>
      <c r="D63" s="54"/>
      <c r="E63" s="54"/>
      <c r="F63" s="54"/>
      <c r="G63" s="54"/>
      <c r="H63" s="54"/>
      <c r="I63" s="55"/>
      <c r="J63" s="66"/>
      <c r="K63" s="126"/>
      <c r="L63" s="54"/>
      <c r="M63" s="54"/>
    </row>
    <row r="64" spans="1:13" x14ac:dyDescent="0.3">
      <c r="A64" s="54"/>
      <c r="B64" s="73" t="s">
        <v>18</v>
      </c>
      <c r="C64" s="54"/>
      <c r="D64" s="54"/>
      <c r="E64" s="54"/>
      <c r="F64" s="54"/>
      <c r="G64" s="54"/>
      <c r="H64" s="54"/>
      <c r="I64" s="55"/>
      <c r="J64" s="66"/>
      <c r="K64" s="54"/>
      <c r="L64" s="54"/>
      <c r="M64" s="54"/>
    </row>
    <row r="65" spans="1:13" x14ac:dyDescent="0.3">
      <c r="A65" s="54" t="s">
        <v>19</v>
      </c>
      <c r="B65" s="54" t="s">
        <v>20</v>
      </c>
      <c r="C65" s="54"/>
      <c r="D65" s="54"/>
      <c r="E65" s="54"/>
      <c r="F65" s="54"/>
      <c r="G65" s="54"/>
      <c r="H65" s="54"/>
      <c r="I65" s="55" t="s">
        <v>7</v>
      </c>
      <c r="J65" s="67"/>
      <c r="K65" s="54"/>
      <c r="L65" s="54"/>
      <c r="M65" s="54"/>
    </row>
    <row r="66" spans="1:13" x14ac:dyDescent="0.3">
      <c r="A66" s="54" t="s">
        <v>21</v>
      </c>
      <c r="B66" s="54" t="s">
        <v>22</v>
      </c>
      <c r="C66" s="54"/>
      <c r="D66" s="54"/>
      <c r="E66" s="54"/>
      <c r="F66" s="54"/>
      <c r="G66" s="54"/>
      <c r="H66" s="54"/>
      <c r="I66" s="55" t="s">
        <v>7</v>
      </c>
      <c r="J66" s="67"/>
      <c r="K66" s="54"/>
      <c r="L66" s="54"/>
      <c r="M66" s="54"/>
    </row>
    <row r="67" spans="1:13" x14ac:dyDescent="0.3">
      <c r="A67" s="54" t="s">
        <v>17</v>
      </c>
      <c r="B67" s="54" t="s">
        <v>23</v>
      </c>
      <c r="C67" s="54"/>
      <c r="D67" s="54"/>
      <c r="E67" s="54"/>
      <c r="F67" s="54"/>
      <c r="G67" s="54"/>
      <c r="H67" s="54"/>
      <c r="I67" s="55" t="s">
        <v>7</v>
      </c>
      <c r="J67" s="67"/>
      <c r="K67" s="54"/>
      <c r="L67" s="54"/>
      <c r="M67" s="54"/>
    </row>
    <row r="68" spans="1:13" x14ac:dyDescent="0.3">
      <c r="A68" s="54" t="s">
        <v>24</v>
      </c>
      <c r="B68" s="54" t="s">
        <v>25</v>
      </c>
      <c r="C68" s="54"/>
      <c r="D68" s="54"/>
      <c r="E68" s="54"/>
      <c r="F68" s="54"/>
      <c r="G68" s="54"/>
      <c r="H68" s="54"/>
      <c r="I68" s="55" t="s">
        <v>7</v>
      </c>
      <c r="J68" s="67"/>
      <c r="K68" s="54"/>
      <c r="L68" s="54"/>
      <c r="M68" s="54"/>
    </row>
    <row r="69" spans="1:13" x14ac:dyDescent="0.3">
      <c r="A69" s="54"/>
      <c r="B69" s="54" t="s">
        <v>26</v>
      </c>
      <c r="C69" s="54"/>
      <c r="D69" s="54"/>
      <c r="E69" s="54"/>
      <c r="F69" s="54"/>
      <c r="G69" s="54"/>
      <c r="H69" s="54"/>
      <c r="I69" s="55"/>
      <c r="J69" s="66"/>
      <c r="K69" s="54"/>
      <c r="L69" s="54"/>
      <c r="M69" s="54"/>
    </row>
    <row r="70" spans="1:13" x14ac:dyDescent="0.3">
      <c r="A70" s="54"/>
      <c r="B70" s="54"/>
      <c r="C70" s="54"/>
      <c r="D70" s="54"/>
      <c r="E70" s="54"/>
      <c r="F70" s="54"/>
      <c r="G70" s="54"/>
      <c r="H70" s="54"/>
      <c r="I70" s="55"/>
      <c r="J70" s="66"/>
      <c r="K70" s="54"/>
      <c r="L70" s="54"/>
      <c r="M70" s="54"/>
    </row>
    <row r="71" spans="1:13" x14ac:dyDescent="0.3">
      <c r="A71" s="54"/>
      <c r="B71" s="54"/>
      <c r="C71" s="54"/>
      <c r="D71" s="54"/>
      <c r="E71" s="54"/>
      <c r="F71" t="s">
        <v>173</v>
      </c>
      <c r="G71" s="54"/>
      <c r="H71" s="54"/>
      <c r="I71" s="54"/>
      <c r="J71" s="70" t="s">
        <v>7</v>
      </c>
      <c r="K71" s="133">
        <f>SUM(J65:J68)</f>
        <v>0</v>
      </c>
      <c r="L71" s="54"/>
      <c r="M71" s="54"/>
    </row>
    <row r="72" spans="1:13" x14ac:dyDescent="0.3">
      <c r="A72" s="54"/>
      <c r="B72" s="54"/>
      <c r="C72" s="54"/>
      <c r="D72" s="54"/>
      <c r="E72" s="54"/>
      <c r="F72" s="54"/>
      <c r="G72" s="54"/>
      <c r="H72" t="s">
        <v>32</v>
      </c>
      <c r="I72" s="54"/>
      <c r="J72" s="70"/>
      <c r="K72" s="133" t="e">
        <f>K47+K50+K56+K60+K71</f>
        <v>#DIV/0!</v>
      </c>
      <c r="L72" s="54"/>
      <c r="M72" s="54"/>
    </row>
    <row r="73" spans="1:13" x14ac:dyDescent="0.3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</row>
    <row r="74" spans="1:13" x14ac:dyDescent="0.3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</row>
    <row r="75" spans="1:13" x14ac:dyDescent="0.3">
      <c r="A75" s="54"/>
      <c r="B75" t="s">
        <v>28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</row>
    <row r="76" spans="1:13" x14ac:dyDescent="0.3">
      <c r="A76" s="54"/>
      <c r="B76" s="74" t="s">
        <v>27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</row>
    <row r="77" spans="1:13" x14ac:dyDescent="0.3">
      <c r="A77" s="54"/>
      <c r="B77" s="69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</row>
    <row r="78" spans="1:13" x14ac:dyDescent="0.3">
      <c r="A78" s="54"/>
      <c r="B78" s="69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</row>
    <row r="79" spans="1:13" x14ac:dyDescent="0.3">
      <c r="A79" s="54"/>
      <c r="B79" s="69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</row>
    <row r="80" spans="1:13" x14ac:dyDescent="0.3">
      <c r="B80" s="44"/>
    </row>
    <row r="81" spans="2:2" x14ac:dyDescent="0.3">
      <c r="B81" s="44"/>
    </row>
    <row r="82" spans="2:2" x14ac:dyDescent="0.3">
      <c r="B82" s="44"/>
    </row>
    <row r="83" spans="2:2" x14ac:dyDescent="0.3">
      <c r="B83" s="44"/>
    </row>
  </sheetData>
  <sheetProtection formatRows="0"/>
  <mergeCells count="72">
    <mergeCell ref="E35:F35"/>
    <mergeCell ref="B31:D31"/>
    <mergeCell ref="E31:F31"/>
    <mergeCell ref="B32:D32"/>
    <mergeCell ref="E32:F32"/>
    <mergeCell ref="B33:D33"/>
    <mergeCell ref="E33:F33"/>
    <mergeCell ref="E19:F19"/>
    <mergeCell ref="B38:D38"/>
    <mergeCell ref="E38:F38"/>
    <mergeCell ref="B36:D36"/>
    <mergeCell ref="E36:F36"/>
    <mergeCell ref="B37:D37"/>
    <mergeCell ref="E37:F37"/>
    <mergeCell ref="B28:D28"/>
    <mergeCell ref="E28:F28"/>
    <mergeCell ref="B29:D29"/>
    <mergeCell ref="E29:F29"/>
    <mergeCell ref="B30:D30"/>
    <mergeCell ref="E30:F30"/>
    <mergeCell ref="B34:D34"/>
    <mergeCell ref="E34:F34"/>
    <mergeCell ref="B35:D35"/>
    <mergeCell ref="B39:D39"/>
    <mergeCell ref="B40:D40"/>
    <mergeCell ref="E39:F39"/>
    <mergeCell ref="E40:F40"/>
    <mergeCell ref="J8:J9"/>
    <mergeCell ref="B20:D20"/>
    <mergeCell ref="E20:F20"/>
    <mergeCell ref="B21:D21"/>
    <mergeCell ref="E21:F21"/>
    <mergeCell ref="B22:D22"/>
    <mergeCell ref="E14:F14"/>
    <mergeCell ref="E15:F15"/>
    <mergeCell ref="E16:F16"/>
    <mergeCell ref="E17:F17"/>
    <mergeCell ref="E18:F18"/>
    <mergeCell ref="E24:F24"/>
    <mergeCell ref="E25:F25"/>
    <mergeCell ref="E26:F26"/>
    <mergeCell ref="E27:F27"/>
    <mergeCell ref="B14:D14"/>
    <mergeCell ref="B15:D15"/>
    <mergeCell ref="B16:D16"/>
    <mergeCell ref="B17:D17"/>
    <mergeCell ref="B18:D18"/>
    <mergeCell ref="B24:D24"/>
    <mergeCell ref="B25:D25"/>
    <mergeCell ref="B26:D26"/>
    <mergeCell ref="B27:D27"/>
    <mergeCell ref="E22:F22"/>
    <mergeCell ref="B23:D23"/>
    <mergeCell ref="E23:F23"/>
    <mergeCell ref="B19:D19"/>
    <mergeCell ref="B10:D10"/>
    <mergeCell ref="B11:D11"/>
    <mergeCell ref="B12:D12"/>
    <mergeCell ref="B13:D13"/>
    <mergeCell ref="E10:F10"/>
    <mergeCell ref="E11:F11"/>
    <mergeCell ref="E12:F12"/>
    <mergeCell ref="E13:F13"/>
    <mergeCell ref="H5:I5"/>
    <mergeCell ref="B8:D8"/>
    <mergeCell ref="K8:K9"/>
    <mergeCell ref="B9:D9"/>
    <mergeCell ref="H8:I8"/>
    <mergeCell ref="G8:G9"/>
    <mergeCell ref="E8:F9"/>
    <mergeCell ref="C5:E5"/>
    <mergeCell ref="F5:G5"/>
  </mergeCells>
  <pageMargins left="0.7" right="0.7" top="0.75" bottom="0.75" header="0.3" footer="0.3"/>
  <pageSetup scale="55" fitToHeight="2" orientation="portrait" r:id="rId1"/>
  <headerFooter scaleWithDoc="0">
    <oddHeader xml:space="preserve">&amp;L&amp;G&amp;C&amp;"-,Bold"Cost/Price Form for Cost Plus Fixed Fee RFP
</oddHeader>
    <oddFooter>&amp;LForm 348  04/14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4"/>
  <sheetViews>
    <sheetView view="pageBreakPreview" topLeftCell="A35" zoomScale="90" zoomScaleNormal="100" zoomScaleSheetLayoutView="90" workbookViewId="0">
      <selection activeCell="A49" sqref="A49"/>
    </sheetView>
  </sheetViews>
  <sheetFormatPr defaultRowHeight="14.4" x14ac:dyDescent="0.3"/>
  <cols>
    <col min="1" max="1" width="14.5546875" customWidth="1"/>
    <col min="2" max="2" width="17.44140625" customWidth="1"/>
    <col min="3" max="3" width="5.44140625" customWidth="1"/>
    <col min="5" max="5" width="12.44140625" customWidth="1"/>
    <col min="7" max="7" width="7.5546875" customWidth="1"/>
    <col min="8" max="8" width="18.6640625" bestFit="1" customWidth="1"/>
    <col min="9" max="9" width="3.109375" customWidth="1"/>
    <col min="11" max="11" width="13.44140625" bestFit="1" customWidth="1"/>
    <col min="16" max="16" width="9.109375" customWidth="1"/>
  </cols>
  <sheetData>
    <row r="1" spans="1:16" x14ac:dyDescent="0.3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6" x14ac:dyDescent="0.3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6" x14ac:dyDescent="0.3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6" x14ac:dyDescent="0.3">
      <c r="A4" t="s">
        <v>36</v>
      </c>
      <c r="B4" s="172">
        <f>'Cost Proposal Page 1'!C5</f>
        <v>0</v>
      </c>
      <c r="C4" s="173"/>
      <c r="D4" s="173"/>
      <c r="E4" t="s">
        <v>37</v>
      </c>
      <c r="F4" s="173">
        <f>'Cost Proposal Page 1'!H5</f>
        <v>0</v>
      </c>
      <c r="G4" s="173"/>
      <c r="H4" s="173"/>
      <c r="I4" s="54"/>
      <c r="J4" s="70" t="s">
        <v>38</v>
      </c>
      <c r="K4" s="85">
        <f>'Cost Proposal Page 1'!K5</f>
        <v>0</v>
      </c>
      <c r="L4" s="54"/>
      <c r="M4" s="54"/>
      <c r="N4" s="54"/>
      <c r="O4" s="54"/>
    </row>
    <row r="5" spans="1:16" x14ac:dyDescent="0.3">
      <c r="A5" s="54"/>
      <c r="B5" s="75"/>
      <c r="C5" s="54"/>
      <c r="D5" s="75"/>
      <c r="E5" s="54"/>
      <c r="F5" s="54"/>
      <c r="G5" s="54"/>
      <c r="H5" s="54"/>
      <c r="I5" s="54"/>
      <c r="J5" s="55"/>
      <c r="K5" s="54"/>
      <c r="L5" s="54"/>
      <c r="M5" s="54"/>
      <c r="N5" s="54"/>
      <c r="O5" s="54"/>
    </row>
    <row r="6" spans="1:16" x14ac:dyDescent="0.3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6" x14ac:dyDescent="0.3">
      <c r="A7" s="73" t="s">
        <v>42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</row>
    <row r="8" spans="1:16" x14ac:dyDescent="0.3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</row>
    <row r="9" spans="1:16" x14ac:dyDescent="0.3">
      <c r="A9" s="54"/>
      <c r="B9" s="86" t="s">
        <v>0</v>
      </c>
      <c r="C9" s="54"/>
      <c r="D9" s="54"/>
      <c r="E9" s="86" t="s">
        <v>45</v>
      </c>
      <c r="F9" s="54"/>
      <c r="G9" s="54"/>
      <c r="H9" s="86" t="s">
        <v>185</v>
      </c>
      <c r="I9" s="76"/>
      <c r="J9" s="54"/>
      <c r="K9" s="87" t="s">
        <v>50</v>
      </c>
      <c r="L9" s="54"/>
      <c r="M9" s="54"/>
      <c r="N9" s="54"/>
      <c r="O9" s="54"/>
    </row>
    <row r="10" spans="1:16" x14ac:dyDescent="0.3">
      <c r="A10" s="54"/>
      <c r="B10" s="86" t="s">
        <v>53</v>
      </c>
      <c r="C10" s="54"/>
      <c r="D10" s="54"/>
      <c r="E10" s="86" t="s">
        <v>46</v>
      </c>
      <c r="F10" s="54"/>
      <c r="G10" s="54"/>
      <c r="H10" s="86" t="s">
        <v>49</v>
      </c>
      <c r="I10" s="76"/>
      <c r="J10" s="54"/>
      <c r="K10" s="87" t="s">
        <v>51</v>
      </c>
      <c r="L10" s="54"/>
      <c r="M10" s="54"/>
      <c r="N10" s="54"/>
      <c r="O10" s="54"/>
    </row>
    <row r="11" spans="1:16" x14ac:dyDescent="0.3">
      <c r="A11" s="54"/>
      <c r="B11" s="86" t="s">
        <v>43</v>
      </c>
      <c r="C11" s="54"/>
      <c r="D11" s="54"/>
      <c r="E11" s="54"/>
      <c r="F11" s="54"/>
      <c r="G11" s="54"/>
      <c r="H11" s="86" t="s">
        <v>48</v>
      </c>
      <c r="I11" s="76"/>
      <c r="J11" s="54"/>
      <c r="K11" s="87" t="s">
        <v>52</v>
      </c>
      <c r="L11" s="54"/>
      <c r="M11" s="54"/>
      <c r="N11" s="54"/>
      <c r="O11" s="54"/>
    </row>
    <row r="12" spans="1:16" ht="20.25" customHeight="1" x14ac:dyDescent="0.3">
      <c r="A12" s="54"/>
      <c r="B12" s="135">
        <f>'Detail Cost'!BO208</f>
        <v>0</v>
      </c>
      <c r="C12" s="70" t="s">
        <v>44</v>
      </c>
      <c r="D12" s="54"/>
      <c r="E12" s="136">
        <f>'Detail Hours'!BN208</f>
        <v>0</v>
      </c>
      <c r="F12" s="54"/>
      <c r="G12" t="s">
        <v>47</v>
      </c>
      <c r="H12" s="135" t="e">
        <f>ROUND(B12/E12,2)</f>
        <v>#DIV/0!</v>
      </c>
      <c r="I12" s="77"/>
      <c r="J12" s="54"/>
      <c r="K12" s="86" t="s">
        <v>192</v>
      </c>
      <c r="L12" s="54"/>
      <c r="M12" s="54"/>
      <c r="N12" s="54"/>
      <c r="O12" s="54"/>
    </row>
    <row r="13" spans="1:16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86" t="s">
        <v>54</v>
      </c>
      <c r="L13" s="54"/>
      <c r="M13" s="54"/>
      <c r="N13" s="54"/>
      <c r="O13" s="54"/>
    </row>
    <row r="14" spans="1:16" x14ac:dyDescent="0.3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16" ht="28.5" customHeight="1" x14ac:dyDescent="0.3">
      <c r="A15" s="174" t="s">
        <v>184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49"/>
      <c r="P15" s="149"/>
    </row>
    <row r="16" spans="1:16" x14ac:dyDescent="0.3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</row>
    <row r="17" spans="1:15" x14ac:dyDescent="0.3">
      <c r="A17" s="54"/>
      <c r="B17" s="86" t="s">
        <v>186</v>
      </c>
      <c r="C17" s="54"/>
      <c r="D17" s="54"/>
      <c r="E17" s="86" t="s">
        <v>60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x14ac:dyDescent="0.3">
      <c r="A18" t="s">
        <v>182</v>
      </c>
      <c r="B18" s="137" t="e">
        <f>H12</f>
        <v>#DIV/0!</v>
      </c>
      <c r="C18" s="70" t="s">
        <v>59</v>
      </c>
      <c r="D18" s="54"/>
      <c r="E18" s="78"/>
      <c r="F18" s="54"/>
      <c r="G18" t="s">
        <v>47</v>
      </c>
      <c r="H18" s="135" t="e">
        <f>ROUND((B18*(E18+1)),2)</f>
        <v>#DIV/0!</v>
      </c>
      <c r="I18" s="79"/>
      <c r="J18" t="s">
        <v>187</v>
      </c>
      <c r="K18" s="54"/>
      <c r="L18" s="54"/>
      <c r="M18" s="54"/>
      <c r="N18" s="54"/>
      <c r="O18" s="54"/>
    </row>
    <row r="19" spans="1:15" x14ac:dyDescent="0.3">
      <c r="A19" t="s">
        <v>56</v>
      </c>
      <c r="B19" s="137" t="e">
        <f>H18</f>
        <v>#DIV/0!</v>
      </c>
      <c r="C19" s="70" t="s">
        <v>59</v>
      </c>
      <c r="D19" s="54"/>
      <c r="E19" s="78"/>
      <c r="F19" s="54"/>
      <c r="G19" t="s">
        <v>47</v>
      </c>
      <c r="H19" s="135" t="e">
        <f t="shared" ref="H19:H21" si="0">ROUND((B19*(E19+1)),2)</f>
        <v>#DIV/0!</v>
      </c>
      <c r="I19" s="79"/>
      <c r="J19" t="s">
        <v>188</v>
      </c>
      <c r="K19" s="54"/>
      <c r="L19" s="54"/>
      <c r="M19" s="54"/>
      <c r="N19" s="54"/>
      <c r="O19" s="54"/>
    </row>
    <row r="20" spans="1:15" x14ac:dyDescent="0.3">
      <c r="A20" t="s">
        <v>57</v>
      </c>
      <c r="B20" s="137" t="e">
        <f>H19</f>
        <v>#DIV/0!</v>
      </c>
      <c r="C20" s="70" t="s">
        <v>59</v>
      </c>
      <c r="D20" s="54"/>
      <c r="E20" s="78"/>
      <c r="F20" s="54"/>
      <c r="G20" t="s">
        <v>47</v>
      </c>
      <c r="H20" s="135" t="e">
        <f t="shared" si="0"/>
        <v>#DIV/0!</v>
      </c>
      <c r="I20" s="79"/>
      <c r="J20" t="s">
        <v>189</v>
      </c>
      <c r="K20" s="54"/>
      <c r="L20" s="54"/>
      <c r="M20" s="54"/>
      <c r="N20" s="54"/>
      <c r="O20" s="54"/>
    </row>
    <row r="21" spans="1:15" x14ac:dyDescent="0.3">
      <c r="A21" t="s">
        <v>58</v>
      </c>
      <c r="B21" s="137" t="e">
        <f>H20</f>
        <v>#DIV/0!</v>
      </c>
      <c r="C21" s="70" t="s">
        <v>59</v>
      </c>
      <c r="D21" s="54"/>
      <c r="E21" s="78"/>
      <c r="F21" s="54"/>
      <c r="G21" t="s">
        <v>47</v>
      </c>
      <c r="H21" s="135" t="e">
        <f t="shared" si="0"/>
        <v>#DIV/0!</v>
      </c>
      <c r="I21" s="79"/>
      <c r="J21" t="s">
        <v>190</v>
      </c>
      <c r="K21" s="54"/>
      <c r="L21" s="54"/>
      <c r="M21" s="54"/>
      <c r="N21" s="54"/>
      <c r="O21" s="54"/>
    </row>
    <row r="22" spans="1:15" x14ac:dyDescent="0.3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</row>
    <row r="23" spans="1:15" x14ac:dyDescent="0.3">
      <c r="A23" s="73" t="s">
        <v>61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15" x14ac:dyDescent="0.3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15" x14ac:dyDescent="0.3">
      <c r="A25" s="54"/>
      <c r="B25" s="86" t="s">
        <v>62</v>
      </c>
      <c r="C25" s="54"/>
      <c r="D25" s="54"/>
      <c r="E25" s="86" t="s">
        <v>66</v>
      </c>
      <c r="F25" s="54"/>
      <c r="G25" s="54"/>
      <c r="H25" s="86" t="s">
        <v>68</v>
      </c>
      <c r="I25" s="54"/>
      <c r="J25" s="54"/>
      <c r="K25" s="54"/>
      <c r="L25" s="54"/>
      <c r="M25" s="54"/>
      <c r="N25" s="54"/>
      <c r="O25" s="54"/>
    </row>
    <row r="26" spans="1:15" x14ac:dyDescent="0.3">
      <c r="A26" s="54"/>
      <c r="B26" s="86" t="s">
        <v>63</v>
      </c>
      <c r="C26" s="54"/>
      <c r="D26" s="54"/>
      <c r="E26" s="86" t="s">
        <v>43</v>
      </c>
      <c r="F26" s="54"/>
      <c r="G26" s="54"/>
      <c r="H26" s="86" t="s">
        <v>69</v>
      </c>
      <c r="I26" s="54"/>
      <c r="J26" s="54"/>
      <c r="K26" s="54"/>
      <c r="L26" s="54"/>
      <c r="M26" s="54"/>
      <c r="N26" s="54"/>
      <c r="O26" s="54"/>
    </row>
    <row r="27" spans="1:15" x14ac:dyDescent="0.3">
      <c r="A27" t="s">
        <v>55</v>
      </c>
      <c r="B27" s="80"/>
      <c r="C27" s="70" t="s">
        <v>65</v>
      </c>
      <c r="D27" s="54"/>
      <c r="E27" s="136">
        <f>$E$12</f>
        <v>0</v>
      </c>
      <c r="F27" s="54"/>
      <c r="G27" t="s">
        <v>47</v>
      </c>
      <c r="H27" s="138">
        <f>B27*E27</f>
        <v>0</v>
      </c>
      <c r="I27" s="54"/>
      <c r="J27" t="s">
        <v>70</v>
      </c>
      <c r="K27" s="54"/>
      <c r="L27" s="54"/>
      <c r="M27" s="54"/>
      <c r="N27" s="54"/>
      <c r="O27" s="54"/>
    </row>
    <row r="28" spans="1:15" x14ac:dyDescent="0.3">
      <c r="A28" t="s">
        <v>56</v>
      </c>
      <c r="B28" s="80"/>
      <c r="C28" s="70" t="s">
        <v>65</v>
      </c>
      <c r="D28" s="54"/>
      <c r="E28" s="136">
        <f>$E$12</f>
        <v>0</v>
      </c>
      <c r="F28" s="54"/>
      <c r="G28" t="s">
        <v>47</v>
      </c>
      <c r="H28" s="138">
        <f t="shared" ref="H28:H31" si="1">B28*E28</f>
        <v>0</v>
      </c>
      <c r="I28" s="54"/>
      <c r="J28" t="s">
        <v>71</v>
      </c>
      <c r="K28" s="54"/>
      <c r="L28" s="54"/>
      <c r="M28" s="54"/>
      <c r="N28" s="54"/>
      <c r="O28" s="54"/>
    </row>
    <row r="29" spans="1:15" x14ac:dyDescent="0.3">
      <c r="A29" t="s">
        <v>57</v>
      </c>
      <c r="B29" s="80"/>
      <c r="C29" s="70" t="s">
        <v>65</v>
      </c>
      <c r="D29" s="54"/>
      <c r="E29" s="136">
        <f>$E$12</f>
        <v>0</v>
      </c>
      <c r="F29" s="54"/>
      <c r="G29" t="s">
        <v>47</v>
      </c>
      <c r="H29" s="138">
        <f t="shared" si="1"/>
        <v>0</v>
      </c>
      <c r="I29" s="54"/>
      <c r="J29" t="s">
        <v>72</v>
      </c>
      <c r="K29" s="54"/>
      <c r="L29" s="54"/>
      <c r="M29" s="54"/>
      <c r="N29" s="54"/>
      <c r="O29" s="54"/>
    </row>
    <row r="30" spans="1:15" x14ac:dyDescent="0.3">
      <c r="A30" t="s">
        <v>58</v>
      </c>
      <c r="B30" s="80"/>
      <c r="C30" s="70" t="s">
        <v>65</v>
      </c>
      <c r="D30" s="54"/>
      <c r="E30" s="136">
        <f>$E$12</f>
        <v>0</v>
      </c>
      <c r="F30" s="54"/>
      <c r="G30" t="s">
        <v>47</v>
      </c>
      <c r="H30" s="138">
        <f t="shared" si="1"/>
        <v>0</v>
      </c>
      <c r="I30" s="54"/>
      <c r="J30" t="s">
        <v>73</v>
      </c>
      <c r="K30" s="54"/>
      <c r="L30" s="54"/>
      <c r="M30" s="54"/>
      <c r="N30" s="54"/>
      <c r="O30" s="54"/>
    </row>
    <row r="31" spans="1:15" x14ac:dyDescent="0.3">
      <c r="A31" t="s">
        <v>64</v>
      </c>
      <c r="B31" s="81"/>
      <c r="C31" s="70" t="s">
        <v>65</v>
      </c>
      <c r="D31" s="54"/>
      <c r="E31" s="136">
        <f>$E$12</f>
        <v>0</v>
      </c>
      <c r="F31" s="54"/>
      <c r="G31" t="s">
        <v>47</v>
      </c>
      <c r="H31" s="139">
        <f t="shared" si="1"/>
        <v>0</v>
      </c>
      <c r="I31" s="54"/>
      <c r="J31" t="s">
        <v>74</v>
      </c>
      <c r="K31" s="54"/>
      <c r="L31" s="54"/>
      <c r="M31" s="54"/>
      <c r="N31" s="54"/>
      <c r="O31" s="54"/>
    </row>
    <row r="32" spans="1:15" x14ac:dyDescent="0.3">
      <c r="A32" t="s">
        <v>3</v>
      </c>
      <c r="B32" s="140">
        <f>SUM(B27:B31)</f>
        <v>0</v>
      </c>
      <c r="C32" s="54"/>
      <c r="D32" s="54"/>
      <c r="E32" s="70" t="s">
        <v>67</v>
      </c>
      <c r="F32" s="54"/>
      <c r="G32" t="s">
        <v>47</v>
      </c>
      <c r="H32" s="136">
        <f>ROUND(SUM(H27:H31),1)</f>
        <v>0</v>
      </c>
      <c r="I32" s="54"/>
      <c r="J32" s="54"/>
      <c r="K32" s="54"/>
      <c r="L32" s="54"/>
      <c r="M32" s="54"/>
      <c r="N32" s="54"/>
      <c r="O32" s="54"/>
    </row>
    <row r="33" spans="1:15" x14ac:dyDescent="0.3">
      <c r="A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3">
      <c r="A34" s="73" t="s">
        <v>75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3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3">
      <c r="A36" s="54"/>
      <c r="B36" s="86" t="s">
        <v>191</v>
      </c>
      <c r="C36" s="54"/>
      <c r="D36" s="54"/>
      <c r="E36" s="76" t="s">
        <v>78</v>
      </c>
      <c r="F36" s="54"/>
      <c r="G36" s="54"/>
      <c r="H36" s="76" t="s">
        <v>77</v>
      </c>
      <c r="I36" s="54"/>
      <c r="J36" s="54"/>
      <c r="K36" s="54"/>
      <c r="L36" s="54"/>
      <c r="M36" s="54"/>
      <c r="N36" s="54"/>
      <c r="O36" s="54"/>
    </row>
    <row r="37" spans="1:15" x14ac:dyDescent="0.3">
      <c r="A37" s="54"/>
      <c r="B37" s="86" t="s">
        <v>76</v>
      </c>
      <c r="C37" s="54"/>
      <c r="D37" s="54"/>
      <c r="E37" s="76" t="s">
        <v>76</v>
      </c>
      <c r="F37" s="54"/>
      <c r="G37" s="54"/>
      <c r="H37" s="76" t="s">
        <v>69</v>
      </c>
      <c r="I37" s="54"/>
      <c r="J37" s="54"/>
      <c r="K37" s="54"/>
      <c r="L37" s="54"/>
      <c r="M37" s="54"/>
      <c r="N37" s="54"/>
      <c r="O37" s="54"/>
    </row>
    <row r="38" spans="1:15" x14ac:dyDescent="0.3">
      <c r="A38" s="54" t="s">
        <v>55</v>
      </c>
      <c r="B38" s="137" t="e">
        <f>B18</f>
        <v>#DIV/0!</v>
      </c>
      <c r="C38" s="55" t="s">
        <v>65</v>
      </c>
      <c r="D38" s="54"/>
      <c r="E38" s="138">
        <f>H27</f>
        <v>0</v>
      </c>
      <c r="F38" s="54"/>
      <c r="G38" s="54" t="s">
        <v>47</v>
      </c>
      <c r="H38" s="135" t="e">
        <f>B38*E38</f>
        <v>#DIV/0!</v>
      </c>
      <c r="I38" s="54"/>
      <c r="J38" t="s">
        <v>70</v>
      </c>
      <c r="K38" s="54"/>
      <c r="L38" s="54"/>
      <c r="M38" s="54"/>
      <c r="N38" s="82"/>
      <c r="O38" s="54"/>
    </row>
    <row r="39" spans="1:15" x14ac:dyDescent="0.3">
      <c r="A39" s="54" t="s">
        <v>56</v>
      </c>
      <c r="B39" s="137" t="e">
        <f>H18</f>
        <v>#DIV/0!</v>
      </c>
      <c r="C39" s="55" t="s">
        <v>65</v>
      </c>
      <c r="D39" s="54"/>
      <c r="E39" s="138">
        <f t="shared" ref="E39:E42" si="2">H28</f>
        <v>0</v>
      </c>
      <c r="F39" s="54"/>
      <c r="G39" s="54" t="s">
        <v>47</v>
      </c>
      <c r="H39" s="135" t="e">
        <f t="shared" ref="H39:H42" si="3">B39*E39</f>
        <v>#DIV/0!</v>
      </c>
      <c r="I39" s="54"/>
      <c r="J39" t="s">
        <v>71</v>
      </c>
      <c r="K39" s="54"/>
      <c r="L39" s="54"/>
      <c r="M39" s="54"/>
      <c r="N39" s="54"/>
      <c r="O39" s="54"/>
    </row>
    <row r="40" spans="1:15" x14ac:dyDescent="0.3">
      <c r="A40" s="54" t="s">
        <v>57</v>
      </c>
      <c r="B40" s="137" t="e">
        <f>H19</f>
        <v>#DIV/0!</v>
      </c>
      <c r="C40" s="55" t="s">
        <v>65</v>
      </c>
      <c r="D40" s="54"/>
      <c r="E40" s="138">
        <f t="shared" si="2"/>
        <v>0</v>
      </c>
      <c r="F40" s="54"/>
      <c r="G40" s="54" t="s">
        <v>47</v>
      </c>
      <c r="H40" s="135" t="e">
        <f t="shared" si="3"/>
        <v>#DIV/0!</v>
      </c>
      <c r="I40" s="54"/>
      <c r="J40" t="s">
        <v>72</v>
      </c>
      <c r="K40" s="54"/>
      <c r="L40" s="54"/>
      <c r="M40" s="54"/>
      <c r="N40" s="54"/>
      <c r="O40" s="54"/>
    </row>
    <row r="41" spans="1:15" x14ac:dyDescent="0.3">
      <c r="A41" s="54" t="s">
        <v>58</v>
      </c>
      <c r="B41" s="137" t="e">
        <f>H20</f>
        <v>#DIV/0!</v>
      </c>
      <c r="C41" s="55" t="s">
        <v>65</v>
      </c>
      <c r="D41" s="54"/>
      <c r="E41" s="138">
        <f t="shared" si="2"/>
        <v>0</v>
      </c>
      <c r="F41" s="54"/>
      <c r="G41" s="54" t="s">
        <v>47</v>
      </c>
      <c r="H41" s="135" t="e">
        <f t="shared" si="3"/>
        <v>#DIV/0!</v>
      </c>
      <c r="I41" s="54"/>
      <c r="J41" t="s">
        <v>73</v>
      </c>
      <c r="K41" s="54"/>
      <c r="L41" s="54"/>
      <c r="M41" s="54"/>
      <c r="N41" s="54"/>
      <c r="O41" s="54"/>
    </row>
    <row r="42" spans="1:15" x14ac:dyDescent="0.3">
      <c r="A42" s="54" t="s">
        <v>64</v>
      </c>
      <c r="B42" s="137" t="e">
        <f>H21</f>
        <v>#DIV/0!</v>
      </c>
      <c r="C42" s="55" t="s">
        <v>65</v>
      </c>
      <c r="D42" s="54"/>
      <c r="E42" s="138">
        <f t="shared" si="2"/>
        <v>0</v>
      </c>
      <c r="F42" s="54"/>
      <c r="G42" s="54" t="s">
        <v>47</v>
      </c>
      <c r="H42" s="141" t="e">
        <f t="shared" si="3"/>
        <v>#DIV/0!</v>
      </c>
      <c r="I42" s="54"/>
      <c r="J42" t="s">
        <v>74</v>
      </c>
      <c r="K42" s="54"/>
      <c r="L42" s="54"/>
      <c r="M42" s="54"/>
      <c r="N42" s="54"/>
      <c r="O42" s="54"/>
    </row>
    <row r="43" spans="1:15" x14ac:dyDescent="0.3">
      <c r="A43" s="54"/>
      <c r="B43" s="83"/>
      <c r="F43" s="70" t="s">
        <v>79</v>
      </c>
      <c r="G43" s="54" t="s">
        <v>47</v>
      </c>
      <c r="H43" s="135" t="e">
        <f>ROUND(SUM(H38:H42),2)</f>
        <v>#DIV/0!</v>
      </c>
      <c r="I43" s="54"/>
      <c r="J43" s="54"/>
      <c r="K43" s="54"/>
      <c r="L43" s="54"/>
      <c r="M43" s="54"/>
      <c r="N43" s="54"/>
      <c r="O43" s="54"/>
    </row>
    <row r="44" spans="1:15" x14ac:dyDescent="0.3">
      <c r="A44" s="54"/>
      <c r="B44" s="54"/>
      <c r="F44" s="70" t="s">
        <v>80</v>
      </c>
      <c r="G44" s="54" t="s">
        <v>47</v>
      </c>
      <c r="H44" s="135">
        <f>B12</f>
        <v>0</v>
      </c>
      <c r="I44" s="54"/>
      <c r="J44" s="54"/>
      <c r="K44" s="54"/>
      <c r="L44" s="54"/>
      <c r="M44" s="54"/>
      <c r="N44" s="54"/>
      <c r="O44" s="54"/>
    </row>
    <row r="45" spans="1:15" x14ac:dyDescent="0.3">
      <c r="A45" s="54"/>
      <c r="F45" s="70" t="s">
        <v>81</v>
      </c>
      <c r="G45" s="54" t="s">
        <v>47</v>
      </c>
      <c r="H45" s="142" t="e">
        <f>H43-H44</f>
        <v>#DIV/0!</v>
      </c>
      <c r="I45" s="54"/>
      <c r="J45" s="127" t="s">
        <v>174</v>
      </c>
      <c r="K45" s="54"/>
      <c r="L45" s="54"/>
      <c r="M45" s="54"/>
      <c r="N45" s="54"/>
      <c r="O45" s="54"/>
    </row>
    <row r="46" spans="1:15" x14ac:dyDescent="0.3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3">
      <c r="A47" t="s">
        <v>28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3">
      <c r="A48" s="148" t="s">
        <v>180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54"/>
      <c r="N48" s="54"/>
      <c r="O48" s="54"/>
    </row>
    <row r="49" spans="1:15" x14ac:dyDescent="0.3">
      <c r="A49" s="148" t="s">
        <v>183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54"/>
      <c r="N49" s="54"/>
      <c r="O49" s="54"/>
    </row>
    <row r="50" spans="1:15" x14ac:dyDescent="0.3">
      <c r="A50" s="148" t="s">
        <v>181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54"/>
      <c r="N50" s="54"/>
      <c r="O50" s="54"/>
    </row>
    <row r="51" spans="1:15" x14ac:dyDescent="0.3">
      <c r="A51" s="69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54"/>
      <c r="N51" s="54"/>
      <c r="O51" s="54"/>
    </row>
    <row r="52" spans="1:15" x14ac:dyDescent="0.3">
      <c r="A52" s="68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3">
      <c r="A53" s="47"/>
    </row>
    <row r="54" spans="1:15" x14ac:dyDescent="0.3">
      <c r="A54" s="46"/>
    </row>
  </sheetData>
  <sheetProtection formatRows="0"/>
  <mergeCells count="3">
    <mergeCell ref="B4:D4"/>
    <mergeCell ref="F4:H4"/>
    <mergeCell ref="A15:N15"/>
  </mergeCells>
  <pageMargins left="0.7" right="0.7" top="0.75" bottom="0.75" header="0.3" footer="0.3"/>
  <pageSetup scale="61" orientation="portrait" r:id="rId1"/>
  <headerFooter>
    <oddHeader>&amp;CForm 348-10-H Cost Proposal
Actual Cost- Plus-Fixed Fee or Lump Sum (Firm Fixed Price) Contracts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fitToPage="1"/>
  </sheetPr>
  <dimension ref="A1:CR229"/>
  <sheetViews>
    <sheetView view="pageBreakPreview" zoomScaleNormal="100" zoomScaleSheetLayoutView="100" workbookViewId="0">
      <selection activeCell="A57" sqref="A57:XFD208"/>
    </sheetView>
  </sheetViews>
  <sheetFormatPr defaultColWidth="9.109375" defaultRowHeight="13.2" x14ac:dyDescent="0.25"/>
  <cols>
    <col min="1" max="1" width="5.88671875" style="26" customWidth="1"/>
    <col min="2" max="2" width="9.44140625" style="1" customWidth="1"/>
    <col min="3" max="3" width="82.44140625" style="1" customWidth="1"/>
    <col min="4" max="4" width="10.33203125" style="1" customWidth="1"/>
    <col min="5" max="5" width="10.33203125" style="1" hidden="1" customWidth="1"/>
    <col min="6" max="6" width="10.33203125" style="1" customWidth="1"/>
    <col min="7" max="7" width="10.33203125" style="1" hidden="1" customWidth="1"/>
    <col min="8" max="8" width="10.33203125" style="1" customWidth="1"/>
    <col min="9" max="9" width="10.33203125" style="1" hidden="1" customWidth="1"/>
    <col min="10" max="10" width="10.33203125" style="1" customWidth="1"/>
    <col min="11" max="11" width="10.33203125" style="1" hidden="1" customWidth="1"/>
    <col min="12" max="12" width="10.33203125" style="1" customWidth="1"/>
    <col min="13" max="13" width="10.33203125" style="1" hidden="1" customWidth="1"/>
    <col min="14" max="14" width="10.33203125" style="1" customWidth="1"/>
    <col min="15" max="15" width="10.33203125" style="1" hidden="1" customWidth="1"/>
    <col min="16" max="16" width="10.33203125" style="1" customWidth="1"/>
    <col min="17" max="17" width="10.33203125" style="1" hidden="1" customWidth="1"/>
    <col min="18" max="18" width="10.33203125" style="1" customWidth="1"/>
    <col min="19" max="19" width="10.33203125" style="1" hidden="1" customWidth="1"/>
    <col min="20" max="20" width="10.33203125" style="1" customWidth="1"/>
    <col min="21" max="21" width="10.33203125" style="1" hidden="1" customWidth="1"/>
    <col min="22" max="22" width="10.33203125" style="1" customWidth="1"/>
    <col min="23" max="23" width="10.33203125" style="1" hidden="1" customWidth="1"/>
    <col min="24" max="24" width="10.33203125" style="1" customWidth="1"/>
    <col min="25" max="25" width="10.33203125" style="1" hidden="1" customWidth="1"/>
    <col min="26" max="26" width="10.33203125" style="1" customWidth="1"/>
    <col min="27" max="27" width="10.33203125" style="1" hidden="1" customWidth="1"/>
    <col min="28" max="28" width="10.33203125" style="1" customWidth="1"/>
    <col min="29" max="29" width="10.33203125" style="1" hidden="1" customWidth="1"/>
    <col min="30" max="30" width="10.33203125" style="1" customWidth="1"/>
    <col min="31" max="31" width="10.33203125" style="1" hidden="1" customWidth="1"/>
    <col min="32" max="32" width="10.33203125" style="1" customWidth="1"/>
    <col min="33" max="33" width="10.33203125" style="1" hidden="1" customWidth="1"/>
    <col min="34" max="34" width="10.33203125" style="1" customWidth="1"/>
    <col min="35" max="35" width="10.33203125" style="1" hidden="1" customWidth="1"/>
    <col min="36" max="36" width="10.33203125" style="1" customWidth="1"/>
    <col min="37" max="37" width="10.33203125" style="1" hidden="1" customWidth="1"/>
    <col min="38" max="38" width="10.33203125" style="1" customWidth="1"/>
    <col min="39" max="39" width="10.33203125" style="1" hidden="1" customWidth="1"/>
    <col min="40" max="40" width="10.33203125" style="1" customWidth="1"/>
    <col min="41" max="41" width="10.33203125" style="1" hidden="1" customWidth="1"/>
    <col min="42" max="42" width="10.33203125" style="1" customWidth="1"/>
    <col min="43" max="43" width="10.33203125" style="1" hidden="1" customWidth="1"/>
    <col min="44" max="44" width="10.33203125" style="1" customWidth="1"/>
    <col min="45" max="45" width="10.33203125" style="1" hidden="1" customWidth="1"/>
    <col min="46" max="46" width="10.33203125" style="1" customWidth="1"/>
    <col min="47" max="47" width="10.33203125" style="1" hidden="1" customWidth="1"/>
    <col min="48" max="48" width="10.33203125" style="1" customWidth="1"/>
    <col min="49" max="49" width="10.33203125" style="1" hidden="1" customWidth="1"/>
    <col min="50" max="50" width="10.33203125" style="1" customWidth="1"/>
    <col min="51" max="51" width="10.33203125" style="1" hidden="1" customWidth="1"/>
    <col min="52" max="52" width="10.33203125" style="1" customWidth="1"/>
    <col min="53" max="53" width="10.33203125" style="1" hidden="1" customWidth="1"/>
    <col min="54" max="54" width="10.33203125" style="1" customWidth="1"/>
    <col min="55" max="55" width="10.33203125" style="1" hidden="1" customWidth="1"/>
    <col min="56" max="56" width="10.33203125" style="1" customWidth="1"/>
    <col min="57" max="57" width="10.33203125" style="1" hidden="1" customWidth="1"/>
    <col min="58" max="58" width="10.33203125" style="1" customWidth="1"/>
    <col min="59" max="59" width="10.33203125" style="1" hidden="1" customWidth="1"/>
    <col min="60" max="60" width="10.33203125" style="1" customWidth="1"/>
    <col min="61" max="61" width="10.33203125" style="1" hidden="1" customWidth="1"/>
    <col min="62" max="62" width="10.33203125" style="1" customWidth="1"/>
    <col min="63" max="63" width="10.33203125" style="1" hidden="1" customWidth="1"/>
    <col min="64" max="64" width="10.33203125" style="1" customWidth="1"/>
    <col min="65" max="65" width="10.33203125" style="1" hidden="1" customWidth="1"/>
    <col min="66" max="66" width="12" style="1" customWidth="1"/>
    <col min="67" max="67" width="12" style="1" hidden="1" customWidth="1"/>
    <col min="68" max="70" width="11" style="1" hidden="1" customWidth="1"/>
    <col min="71" max="16384" width="9.109375" style="1"/>
  </cols>
  <sheetData>
    <row r="1" spans="1:96" ht="13.8" x14ac:dyDescent="0.3">
      <c r="A1" s="185" t="s">
        <v>172</v>
      </c>
      <c r="B1" s="186"/>
      <c r="C1" s="99">
        <f>'Cost Proposal Page 1'!H5</f>
        <v>0</v>
      </c>
      <c r="D1" s="100" t="s">
        <v>171</v>
      </c>
      <c r="E1" s="102"/>
      <c r="F1" s="100">
        <f>'Cost Proposal Page 1'!K5</f>
        <v>0</v>
      </c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</row>
    <row r="2" spans="1:96" ht="17.399999999999999" x14ac:dyDescent="0.3">
      <c r="A2" s="190" t="s">
        <v>87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2"/>
      <c r="BO2" s="19"/>
      <c r="BP2" s="2"/>
      <c r="BQ2" s="2"/>
      <c r="BR2" s="2"/>
    </row>
    <row r="3" spans="1:96" s="3" customFormat="1" x14ac:dyDescent="0.25">
      <c r="A3" s="193" t="s">
        <v>88</v>
      </c>
      <c r="B3" s="194"/>
      <c r="C3" s="195"/>
      <c r="D3" s="193" t="s">
        <v>36</v>
      </c>
      <c r="E3" s="196"/>
      <c r="F3" s="196"/>
      <c r="G3" s="196"/>
      <c r="H3" s="196"/>
      <c r="I3" s="196"/>
      <c r="J3" s="196"/>
      <c r="K3" s="196"/>
      <c r="L3" s="197"/>
      <c r="M3" s="179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80"/>
      <c r="BD3" s="180"/>
      <c r="BE3" s="180"/>
      <c r="BF3" s="180"/>
      <c r="BG3" s="180"/>
      <c r="BH3" s="180"/>
      <c r="BI3" s="180"/>
      <c r="BJ3" s="180"/>
      <c r="BK3" s="180"/>
      <c r="BL3" s="180"/>
      <c r="BM3" s="180"/>
      <c r="BN3" s="181"/>
      <c r="BO3" s="4"/>
      <c r="BP3" s="4"/>
      <c r="BQ3" s="4"/>
      <c r="BR3" s="4"/>
    </row>
    <row r="4" spans="1:96" ht="29.25" customHeight="1" thickBot="1" x14ac:dyDescent="0.35">
      <c r="A4" s="187"/>
      <c r="B4" s="188"/>
      <c r="C4" s="189"/>
      <c r="D4" s="204">
        <f>'Cost Proposal Page 1'!C5</f>
        <v>0</v>
      </c>
      <c r="E4" s="205"/>
      <c r="F4" s="205"/>
      <c r="G4" s="205"/>
      <c r="H4" s="205"/>
      <c r="I4" s="205"/>
      <c r="J4" s="205"/>
      <c r="K4" s="205"/>
      <c r="L4" s="206"/>
      <c r="M4" s="182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4"/>
      <c r="BO4" s="5"/>
      <c r="BP4" s="6"/>
      <c r="BQ4" s="6"/>
      <c r="BR4" s="6"/>
    </row>
    <row r="5" spans="1:96" ht="14.25" customHeight="1" x14ac:dyDescent="0.25">
      <c r="A5" s="103" t="s">
        <v>154</v>
      </c>
      <c r="B5" s="103" t="s">
        <v>89</v>
      </c>
      <c r="C5" s="103" t="s">
        <v>90</v>
      </c>
      <c r="D5" s="104" t="s">
        <v>91</v>
      </c>
      <c r="E5" s="104" t="s">
        <v>92</v>
      </c>
      <c r="F5" s="104" t="s">
        <v>93</v>
      </c>
      <c r="G5" s="104" t="s">
        <v>94</v>
      </c>
      <c r="H5" s="104" t="s">
        <v>95</v>
      </c>
      <c r="I5" s="104" t="s">
        <v>96</v>
      </c>
      <c r="J5" s="104" t="s">
        <v>97</v>
      </c>
      <c r="K5" s="104" t="s">
        <v>98</v>
      </c>
      <c r="L5" s="104" t="s">
        <v>99</v>
      </c>
      <c r="M5" s="104" t="s">
        <v>100</v>
      </c>
      <c r="N5" s="104" t="s">
        <v>101</v>
      </c>
      <c r="O5" s="104" t="s">
        <v>102</v>
      </c>
      <c r="P5" s="104" t="s">
        <v>103</v>
      </c>
      <c r="Q5" s="104" t="s">
        <v>104</v>
      </c>
      <c r="R5" s="104" t="s">
        <v>105</v>
      </c>
      <c r="S5" s="104" t="s">
        <v>106</v>
      </c>
      <c r="T5" s="104" t="s">
        <v>107</v>
      </c>
      <c r="U5" s="104" t="s">
        <v>108</v>
      </c>
      <c r="V5" s="104" t="s">
        <v>109</v>
      </c>
      <c r="W5" s="104" t="s">
        <v>110</v>
      </c>
      <c r="X5" s="104" t="s">
        <v>111</v>
      </c>
      <c r="Y5" s="104" t="s">
        <v>112</v>
      </c>
      <c r="Z5" s="104" t="s">
        <v>113</v>
      </c>
      <c r="AA5" s="104" t="s">
        <v>114</v>
      </c>
      <c r="AB5" s="104" t="s">
        <v>115</v>
      </c>
      <c r="AC5" s="104" t="s">
        <v>116</v>
      </c>
      <c r="AD5" s="104" t="s">
        <v>117</v>
      </c>
      <c r="AE5" s="104" t="s">
        <v>118</v>
      </c>
      <c r="AF5" s="104" t="s">
        <v>119</v>
      </c>
      <c r="AG5" s="104" t="s">
        <v>120</v>
      </c>
      <c r="AH5" s="104" t="s">
        <v>121</v>
      </c>
      <c r="AI5" s="104" t="s">
        <v>122</v>
      </c>
      <c r="AJ5" s="104" t="s">
        <v>123</v>
      </c>
      <c r="AK5" s="104" t="s">
        <v>124</v>
      </c>
      <c r="AL5" s="104" t="s">
        <v>125</v>
      </c>
      <c r="AM5" s="104" t="s">
        <v>126</v>
      </c>
      <c r="AN5" s="104" t="s">
        <v>127</v>
      </c>
      <c r="AO5" s="104" t="s">
        <v>135</v>
      </c>
      <c r="AP5" s="104" t="s">
        <v>128</v>
      </c>
      <c r="AQ5" s="104" t="s">
        <v>136</v>
      </c>
      <c r="AR5" s="104" t="s">
        <v>129</v>
      </c>
      <c r="AS5" s="104" t="s">
        <v>137</v>
      </c>
      <c r="AT5" s="104" t="s">
        <v>138</v>
      </c>
      <c r="AU5" s="104" t="s">
        <v>139</v>
      </c>
      <c r="AV5" s="104" t="s">
        <v>140</v>
      </c>
      <c r="AW5" s="104" t="s">
        <v>141</v>
      </c>
      <c r="AX5" s="104" t="s">
        <v>142</v>
      </c>
      <c r="AY5" s="104" t="s">
        <v>143</v>
      </c>
      <c r="AZ5" s="104" t="s">
        <v>144</v>
      </c>
      <c r="BA5" s="104" t="s">
        <v>145</v>
      </c>
      <c r="BB5" s="104" t="s">
        <v>146</v>
      </c>
      <c r="BC5" s="104" t="s">
        <v>147</v>
      </c>
      <c r="BD5" s="104" t="s">
        <v>148</v>
      </c>
      <c r="BE5" s="104" t="s">
        <v>149</v>
      </c>
      <c r="BF5" s="104" t="s">
        <v>150</v>
      </c>
      <c r="BG5" s="104" t="s">
        <v>151</v>
      </c>
      <c r="BH5" s="104" t="s">
        <v>152</v>
      </c>
      <c r="BI5" s="104" t="s">
        <v>153</v>
      </c>
      <c r="BJ5" s="104" t="s">
        <v>156</v>
      </c>
      <c r="BK5" s="104" t="s">
        <v>157</v>
      </c>
      <c r="BL5" s="104" t="s">
        <v>161</v>
      </c>
      <c r="BM5" s="28" t="s">
        <v>165</v>
      </c>
      <c r="BN5" s="120" t="s">
        <v>162</v>
      </c>
      <c r="BO5" s="32" t="s">
        <v>166</v>
      </c>
      <c r="BP5" s="33" t="s">
        <v>163</v>
      </c>
      <c r="BQ5" s="33" t="s">
        <v>167</v>
      </c>
      <c r="BR5" s="33" t="s">
        <v>168</v>
      </c>
    </row>
    <row r="6" spans="1:96" ht="14.25" customHeight="1" x14ac:dyDescent="0.25">
      <c r="A6" s="103"/>
      <c r="B6" s="103"/>
      <c r="C6" s="103"/>
      <c r="D6" s="104"/>
      <c r="E6" s="106">
        <f>'Cost Proposal Page 1'!$J$10</f>
        <v>0</v>
      </c>
      <c r="F6" s="104"/>
      <c r="G6" s="106">
        <f>'Cost Proposal Page 1'!$J$11</f>
        <v>0</v>
      </c>
      <c r="H6" s="104"/>
      <c r="I6" s="106">
        <f>'Cost Proposal Page 1'!$J$12</f>
        <v>0</v>
      </c>
      <c r="J6" s="104"/>
      <c r="K6" s="106">
        <f>'Cost Proposal Page 1'!$J$13</f>
        <v>0</v>
      </c>
      <c r="L6" s="104"/>
      <c r="M6" s="106">
        <f>'Cost Proposal Page 1'!$J$14</f>
        <v>0</v>
      </c>
      <c r="N6" s="104"/>
      <c r="O6" s="106">
        <f>'Cost Proposal Page 1'!$J$15</f>
        <v>0</v>
      </c>
      <c r="P6" s="104"/>
      <c r="Q6" s="106">
        <f>'Cost Proposal Page 1'!$J$16</f>
        <v>0</v>
      </c>
      <c r="R6" s="104"/>
      <c r="S6" s="106">
        <f>'Cost Proposal Page 1'!$J$17</f>
        <v>0</v>
      </c>
      <c r="T6" s="104"/>
      <c r="U6" s="106">
        <f>'Cost Proposal Page 1'!$J$18</f>
        <v>0</v>
      </c>
      <c r="V6" s="104"/>
      <c r="W6" s="106">
        <f>'Cost Proposal Page 1'!$J$19</f>
        <v>0</v>
      </c>
      <c r="X6" s="104"/>
      <c r="Y6" s="106">
        <f>'Cost Proposal Page 1'!$J$20</f>
        <v>0</v>
      </c>
      <c r="Z6" s="104"/>
      <c r="AA6" s="106">
        <f>'Cost Proposal Page 1'!$J$21</f>
        <v>0</v>
      </c>
      <c r="AB6" s="104"/>
      <c r="AC6" s="106">
        <f>'Cost Proposal Page 1'!$J$22</f>
        <v>0</v>
      </c>
      <c r="AD6" s="104"/>
      <c r="AE6" s="106">
        <f>'Cost Proposal Page 1'!$J$23</f>
        <v>0</v>
      </c>
      <c r="AF6" s="104"/>
      <c r="AG6" s="106">
        <f>'Cost Proposal Page 1'!$J$24</f>
        <v>0</v>
      </c>
      <c r="AH6" s="104"/>
      <c r="AI6" s="106">
        <f>'Cost Proposal Page 1'!$J$25</f>
        <v>0</v>
      </c>
      <c r="AJ6" s="104"/>
      <c r="AK6" s="106">
        <f>'Cost Proposal Page 1'!$J$26</f>
        <v>0</v>
      </c>
      <c r="AL6" s="104"/>
      <c r="AM6" s="106">
        <f>'Cost Proposal Page 1'!$J$27</f>
        <v>0</v>
      </c>
      <c r="AN6" s="104"/>
      <c r="AO6" s="106">
        <f>'Cost Proposal Page 1'!$J$28</f>
        <v>0</v>
      </c>
      <c r="AP6" s="104"/>
      <c r="AQ6" s="106">
        <f>'Cost Proposal Page 1'!$J$29</f>
        <v>0</v>
      </c>
      <c r="AR6" s="104"/>
      <c r="AS6" s="106">
        <f>'Cost Proposal Page 1'!$J$30</f>
        <v>0</v>
      </c>
      <c r="AT6" s="104"/>
      <c r="AU6" s="106">
        <f>'Cost Proposal Page 1'!$J$31</f>
        <v>0</v>
      </c>
      <c r="AV6" s="104"/>
      <c r="AW6" s="106">
        <f>'Cost Proposal Page 1'!$J$32</f>
        <v>0</v>
      </c>
      <c r="AX6" s="104"/>
      <c r="AY6" s="106">
        <f>'Cost Proposal Page 1'!$J$33</f>
        <v>0</v>
      </c>
      <c r="AZ6" s="104"/>
      <c r="BA6" s="106">
        <f>'Cost Proposal Page 1'!$J$34</f>
        <v>0</v>
      </c>
      <c r="BB6" s="104"/>
      <c r="BC6" s="106">
        <f>'Cost Proposal Page 1'!$J$35</f>
        <v>0</v>
      </c>
      <c r="BD6" s="104"/>
      <c r="BE6" s="106">
        <f>'Cost Proposal Page 1'!$J$36</f>
        <v>0</v>
      </c>
      <c r="BF6" s="104"/>
      <c r="BG6" s="106">
        <f>'Cost Proposal Page 1'!$J$37</f>
        <v>0</v>
      </c>
      <c r="BH6" s="104"/>
      <c r="BI6" s="106">
        <f>'Cost Proposal Page 1'!$J$3</f>
        <v>0</v>
      </c>
      <c r="BJ6" s="104"/>
      <c r="BK6" s="106">
        <f>'Cost Proposal Page 1'!$J$39</f>
        <v>0</v>
      </c>
      <c r="BL6" s="104"/>
      <c r="BM6" s="29">
        <f>'Cost Proposal Page 1'!$J$40</f>
        <v>0</v>
      </c>
      <c r="BN6" s="28"/>
      <c r="BO6" s="34"/>
      <c r="BP6" s="35">
        <f>'Cost Proposal Page 1'!D50+'Cost Proposal Page 1'!D53+'Cost Proposal Page 1'!D55</f>
        <v>0</v>
      </c>
      <c r="BQ6" s="35">
        <f>'Cost Proposal Page 1'!D60</f>
        <v>0</v>
      </c>
      <c r="BR6" s="36"/>
    </row>
    <row r="7" spans="1:96" ht="83.25" customHeight="1" thickBot="1" x14ac:dyDescent="0.3">
      <c r="A7" s="107" t="s">
        <v>130</v>
      </c>
      <c r="B7" s="107" t="s">
        <v>131</v>
      </c>
      <c r="C7" s="108" t="s">
        <v>132</v>
      </c>
      <c r="D7" s="109">
        <f>'Cost Proposal Page 1'!B10</f>
        <v>0</v>
      </c>
      <c r="E7" s="109">
        <f>'Cost Proposal Page 1'!$B$10</f>
        <v>0</v>
      </c>
      <c r="F7" s="109">
        <f>'Cost Proposal Page 1'!$B$11</f>
        <v>0</v>
      </c>
      <c r="G7" s="109">
        <f>'Cost Proposal Page 1'!$B$11</f>
        <v>0</v>
      </c>
      <c r="H7" s="109">
        <f>'Cost Proposal Page 1'!$B$12</f>
        <v>0</v>
      </c>
      <c r="I7" s="109">
        <f>'Cost Proposal Page 1'!$B$12</f>
        <v>0</v>
      </c>
      <c r="J7" s="109">
        <f>'Cost Proposal Page 1'!$B$13</f>
        <v>0</v>
      </c>
      <c r="K7" s="109">
        <f>'Cost Proposal Page 1'!$B$13</f>
        <v>0</v>
      </c>
      <c r="L7" s="109">
        <f>'Cost Proposal Page 1'!$B$14</f>
        <v>0</v>
      </c>
      <c r="M7" s="109">
        <f>'Cost Proposal Page 1'!$B$14</f>
        <v>0</v>
      </c>
      <c r="N7" s="109">
        <f>'Cost Proposal Page 1'!$B$15</f>
        <v>0</v>
      </c>
      <c r="O7" s="109">
        <f>'Cost Proposal Page 1'!$B$15</f>
        <v>0</v>
      </c>
      <c r="P7" s="109">
        <f>'Cost Proposal Page 1'!$B$16</f>
        <v>0</v>
      </c>
      <c r="Q7" s="109">
        <f>'Cost Proposal Page 1'!$B$16</f>
        <v>0</v>
      </c>
      <c r="R7" s="109">
        <f>'Cost Proposal Page 1'!$B$17</f>
        <v>0</v>
      </c>
      <c r="S7" s="109">
        <f>'Cost Proposal Page 1'!$B$17</f>
        <v>0</v>
      </c>
      <c r="T7" s="109">
        <f>'Cost Proposal Page 1'!$B$18</f>
        <v>0</v>
      </c>
      <c r="U7" s="109">
        <f>'Cost Proposal Page 1'!$B$18</f>
        <v>0</v>
      </c>
      <c r="V7" s="109">
        <f>'Cost Proposal Page 1'!$B$19</f>
        <v>0</v>
      </c>
      <c r="W7" s="109">
        <f>'Cost Proposal Page 1'!$B$19</f>
        <v>0</v>
      </c>
      <c r="X7" s="109">
        <f>'Cost Proposal Page 1'!$B$20</f>
        <v>0</v>
      </c>
      <c r="Y7" s="109">
        <f>'Cost Proposal Page 1'!$B$20</f>
        <v>0</v>
      </c>
      <c r="Z7" s="109">
        <f>'Cost Proposal Page 1'!$B$21</f>
        <v>0</v>
      </c>
      <c r="AA7" s="109">
        <f>'Cost Proposal Page 1'!$B$21</f>
        <v>0</v>
      </c>
      <c r="AB7" s="109">
        <f>'Cost Proposal Page 1'!$B$22</f>
        <v>0</v>
      </c>
      <c r="AC7" s="109">
        <f>'Cost Proposal Page 1'!$B$22</f>
        <v>0</v>
      </c>
      <c r="AD7" s="109">
        <f>'Cost Proposal Page 1'!$B$23</f>
        <v>0</v>
      </c>
      <c r="AE7" s="109">
        <f>'Cost Proposal Page 1'!$B$23</f>
        <v>0</v>
      </c>
      <c r="AF7" s="109">
        <f>'Cost Proposal Page 1'!$B$24</f>
        <v>0</v>
      </c>
      <c r="AG7" s="109">
        <f>'Cost Proposal Page 1'!$B$24</f>
        <v>0</v>
      </c>
      <c r="AH7" s="109">
        <f>'Cost Proposal Page 1'!$B$25</f>
        <v>0</v>
      </c>
      <c r="AI7" s="109">
        <f>'Cost Proposal Page 1'!$B$25</f>
        <v>0</v>
      </c>
      <c r="AJ7" s="109">
        <f>'Cost Proposal Page 1'!$B$26</f>
        <v>0</v>
      </c>
      <c r="AK7" s="109">
        <f>'Cost Proposal Page 1'!$B$26</f>
        <v>0</v>
      </c>
      <c r="AL7" s="109">
        <f>'Cost Proposal Page 1'!$B$27</f>
        <v>0</v>
      </c>
      <c r="AM7" s="109">
        <f>'Cost Proposal Page 1'!$B$27</f>
        <v>0</v>
      </c>
      <c r="AN7" s="109">
        <f>'Cost Proposal Page 1'!B28</f>
        <v>0</v>
      </c>
      <c r="AO7" s="109">
        <f>'Cost Proposal Page 1'!$B$28</f>
        <v>0</v>
      </c>
      <c r="AP7" s="109">
        <f>'Cost Proposal Page 1'!$B$29</f>
        <v>0</v>
      </c>
      <c r="AQ7" s="109">
        <f>'Cost Proposal Page 1'!$B$29</f>
        <v>0</v>
      </c>
      <c r="AR7" s="109">
        <f>'Cost Proposal Page 1'!$B$30</f>
        <v>0</v>
      </c>
      <c r="AS7" s="109">
        <f>'Cost Proposal Page 1'!$B$30</f>
        <v>0</v>
      </c>
      <c r="AT7" s="109">
        <f>'Cost Proposal Page 1'!$B$31</f>
        <v>0</v>
      </c>
      <c r="AU7" s="109">
        <f>'Cost Proposal Page 1'!$B$31</f>
        <v>0</v>
      </c>
      <c r="AV7" s="109">
        <f>'Cost Proposal Page 1'!$B$32</f>
        <v>0</v>
      </c>
      <c r="AW7" s="109">
        <f>'Cost Proposal Page 1'!$B$32</f>
        <v>0</v>
      </c>
      <c r="AX7" s="109">
        <f>'Cost Proposal Page 1'!$B$33</f>
        <v>0</v>
      </c>
      <c r="AY7" s="109">
        <f>'Cost Proposal Page 1'!$B$33</f>
        <v>0</v>
      </c>
      <c r="AZ7" s="109">
        <f>'Cost Proposal Page 1'!$B$34</f>
        <v>0</v>
      </c>
      <c r="BA7" s="109">
        <f>'Cost Proposal Page 1'!$B$34</f>
        <v>0</v>
      </c>
      <c r="BB7" s="109">
        <f>'Cost Proposal Page 1'!$B$35</f>
        <v>0</v>
      </c>
      <c r="BC7" s="109">
        <f>'Cost Proposal Page 1'!$B$35</f>
        <v>0</v>
      </c>
      <c r="BD7" s="109">
        <f>'Cost Proposal Page 1'!$B$36</f>
        <v>0</v>
      </c>
      <c r="BE7" s="109">
        <f>'Cost Proposal Page 1'!$B$36</f>
        <v>0</v>
      </c>
      <c r="BF7" s="109">
        <f>'Cost Proposal Page 1'!$B$37</f>
        <v>0</v>
      </c>
      <c r="BG7" s="109">
        <f>'Cost Proposal Page 1'!$B$37</f>
        <v>0</v>
      </c>
      <c r="BH7" s="109">
        <f>'Cost Proposal Page 1'!$B$38</f>
        <v>0</v>
      </c>
      <c r="BI7" s="109">
        <f>'Cost Proposal Page 1'!$B$38</f>
        <v>0</v>
      </c>
      <c r="BJ7" s="109">
        <f>'Cost Proposal Page 1'!$B$39</f>
        <v>0</v>
      </c>
      <c r="BK7" s="109">
        <f>'Cost Proposal Page 1'!$B$39</f>
        <v>0</v>
      </c>
      <c r="BL7" s="109">
        <f>'Cost Proposal Page 1'!$B$40</f>
        <v>0</v>
      </c>
      <c r="BM7" s="30">
        <f>'Cost Proposal Page 1'!$B$40</f>
        <v>0</v>
      </c>
      <c r="BN7" s="37" t="s">
        <v>45</v>
      </c>
      <c r="BO7" s="37" t="s">
        <v>158</v>
      </c>
      <c r="BP7" s="38" t="s">
        <v>170</v>
      </c>
      <c r="BQ7" s="38" t="s">
        <v>159</v>
      </c>
      <c r="BR7" s="38" t="s">
        <v>160</v>
      </c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x14ac:dyDescent="0.25">
      <c r="A8" s="8">
        <v>1</v>
      </c>
      <c r="B8" s="9"/>
      <c r="C8" s="10"/>
      <c r="D8" s="27"/>
      <c r="E8" s="31">
        <f>D8*E$6</f>
        <v>0</v>
      </c>
      <c r="F8" s="27"/>
      <c r="G8" s="31">
        <f>F8*G$6</f>
        <v>0</v>
      </c>
      <c r="H8" s="27"/>
      <c r="I8" s="31">
        <f>H8*I$6</f>
        <v>0</v>
      </c>
      <c r="J8" s="27"/>
      <c r="K8" s="31">
        <f>J8*K$6</f>
        <v>0</v>
      </c>
      <c r="L8" s="27"/>
      <c r="M8" s="31">
        <f>L8*M$6</f>
        <v>0</v>
      </c>
      <c r="N8" s="27"/>
      <c r="O8" s="31">
        <f>N8*O$6</f>
        <v>0</v>
      </c>
      <c r="P8" s="27"/>
      <c r="Q8" s="31">
        <f>P8*Q$6</f>
        <v>0</v>
      </c>
      <c r="R8" s="27"/>
      <c r="S8" s="31">
        <f>R8*S$6</f>
        <v>0</v>
      </c>
      <c r="T8" s="27"/>
      <c r="U8" s="31">
        <f>T8*U$6</f>
        <v>0</v>
      </c>
      <c r="V8" s="27"/>
      <c r="W8" s="31">
        <f>V8*W$6</f>
        <v>0</v>
      </c>
      <c r="X8" s="27"/>
      <c r="Y8" s="31">
        <f>X8*Y$6</f>
        <v>0</v>
      </c>
      <c r="Z8" s="27"/>
      <c r="AA8" s="31">
        <f>Z8*AA$6</f>
        <v>0</v>
      </c>
      <c r="AB8" s="27"/>
      <c r="AC8" s="31">
        <f>AB8*AC$6</f>
        <v>0</v>
      </c>
      <c r="AD8" s="27"/>
      <c r="AE8" s="31">
        <f>AD8*AE$6</f>
        <v>0</v>
      </c>
      <c r="AF8" s="27"/>
      <c r="AG8" s="31">
        <f>AF8*AG$6</f>
        <v>0</v>
      </c>
      <c r="AH8" s="27"/>
      <c r="AI8" s="31">
        <f>AH8*AI$6</f>
        <v>0</v>
      </c>
      <c r="AJ8" s="27"/>
      <c r="AK8" s="31">
        <f>AJ8*AK$6</f>
        <v>0</v>
      </c>
      <c r="AL8" s="27"/>
      <c r="AM8" s="31">
        <f>AL8*AM$6</f>
        <v>0</v>
      </c>
      <c r="AN8" s="27"/>
      <c r="AO8" s="31">
        <f>AN8*AO$6</f>
        <v>0</v>
      </c>
      <c r="AP8" s="27"/>
      <c r="AQ8" s="31">
        <f>AP8*AQ$6</f>
        <v>0</v>
      </c>
      <c r="AR8" s="27"/>
      <c r="AS8" s="31">
        <f>AR8*AS$6</f>
        <v>0</v>
      </c>
      <c r="AT8" s="27"/>
      <c r="AU8" s="31">
        <f>AT8*AU$6</f>
        <v>0</v>
      </c>
      <c r="AV8" s="27"/>
      <c r="AW8" s="31">
        <f>AV8*AW$6</f>
        <v>0</v>
      </c>
      <c r="AX8" s="27"/>
      <c r="AY8" s="31">
        <f>AX8*AY$6</f>
        <v>0</v>
      </c>
      <c r="AZ8" s="27"/>
      <c r="BA8" s="31">
        <f>AZ8*BA$6</f>
        <v>0</v>
      </c>
      <c r="BB8" s="27"/>
      <c r="BC8" s="31">
        <f>BB8*BC$6</f>
        <v>0</v>
      </c>
      <c r="BD8" s="27"/>
      <c r="BE8" s="31">
        <f>BD8*BE$6</f>
        <v>0</v>
      </c>
      <c r="BF8" s="27"/>
      <c r="BG8" s="31">
        <f>BF8*BG$6</f>
        <v>0</v>
      </c>
      <c r="BH8" s="27"/>
      <c r="BI8" s="31">
        <f>BH8*BI$6</f>
        <v>0</v>
      </c>
      <c r="BJ8" s="27"/>
      <c r="BK8" s="31">
        <f>BJ8*BK$6</f>
        <v>0</v>
      </c>
      <c r="BL8" s="27"/>
      <c r="BM8" s="31">
        <f>BL8*BM$6</f>
        <v>0</v>
      </c>
      <c r="BN8" s="42">
        <f>D8+F8+H8+J8+L8+N8+P8+R8+T8+V8+X8+Z8+AB8+AD8+AF8+AH8+AJ8+AL8+AN8+AP8+AR8+AT8+AV8+AX8+AZ8+BB8+BD8+BF8+BH8+BJ8+BL8</f>
        <v>0</v>
      </c>
      <c r="BO8" s="39">
        <f>E8+G8+I8+K8+M8+O8+Q8+S8+U8+W8+Y8+AA8+AC8+AE8+AG8+AI8+AK8+AM8+AO8+AQ8+AS8+AU8+AW8+AY8+BA8+BC8+BE8+BG8+BI8+BK8+BM8</f>
        <v>0</v>
      </c>
      <c r="BP8" s="40">
        <f>BO8*BP$6</f>
        <v>0</v>
      </c>
      <c r="BQ8" s="40">
        <f>(BO8+BP8)*BQ$6</f>
        <v>0</v>
      </c>
      <c r="BR8" s="40">
        <f>BO8+BP8+BQ8</f>
        <v>0</v>
      </c>
    </row>
    <row r="9" spans="1:96" x14ac:dyDescent="0.25">
      <c r="A9" s="11">
        <v>2</v>
      </c>
      <c r="B9" s="9"/>
      <c r="C9" s="10"/>
      <c r="D9" s="27"/>
      <c r="E9" s="31">
        <f t="shared" ref="E9:G72" si="0">D9*E$6</f>
        <v>0</v>
      </c>
      <c r="F9" s="27"/>
      <c r="G9" s="31">
        <f>F9*G$6</f>
        <v>0</v>
      </c>
      <c r="H9" s="27"/>
      <c r="I9" s="31">
        <f t="shared" ref="I9" si="1">H9*I$6</f>
        <v>0</v>
      </c>
      <c r="J9" s="27"/>
      <c r="K9" s="31">
        <f t="shared" ref="K9:M9" si="2">J9*K$6</f>
        <v>0</v>
      </c>
      <c r="L9" s="27"/>
      <c r="M9" s="31">
        <f t="shared" si="2"/>
        <v>0</v>
      </c>
      <c r="N9" s="27"/>
      <c r="O9" s="31">
        <f t="shared" ref="O9" si="3">N9*O$6</f>
        <v>0</v>
      </c>
      <c r="P9" s="27"/>
      <c r="Q9" s="31">
        <f t="shared" ref="Q9" si="4">P9*Q$6</f>
        <v>0</v>
      </c>
      <c r="R9" s="27"/>
      <c r="S9" s="31">
        <f t="shared" ref="S9" si="5">R9*S$6</f>
        <v>0</v>
      </c>
      <c r="T9" s="27"/>
      <c r="U9" s="31">
        <f t="shared" ref="U9" si="6">T9*U$6</f>
        <v>0</v>
      </c>
      <c r="V9" s="27"/>
      <c r="W9" s="31">
        <f t="shared" ref="W9" si="7">V9*W$6</f>
        <v>0</v>
      </c>
      <c r="X9" s="27"/>
      <c r="Y9" s="31">
        <f t="shared" ref="Y9" si="8">X9*Y$6</f>
        <v>0</v>
      </c>
      <c r="Z9" s="27"/>
      <c r="AA9" s="31">
        <f t="shared" ref="AA9" si="9">Z9*AA$6</f>
        <v>0</v>
      </c>
      <c r="AB9" s="27"/>
      <c r="AC9" s="31">
        <f t="shared" ref="AC9" si="10">AB9*AC$6</f>
        <v>0</v>
      </c>
      <c r="AD9" s="27"/>
      <c r="AE9" s="31">
        <f t="shared" ref="AE9" si="11">AD9*AE$6</f>
        <v>0</v>
      </c>
      <c r="AF9" s="27"/>
      <c r="AG9" s="31">
        <f t="shared" ref="AG9" si="12">AF9*AG$6</f>
        <v>0</v>
      </c>
      <c r="AH9" s="27"/>
      <c r="AI9" s="31">
        <f t="shared" ref="AI9" si="13">AH9*AI$6</f>
        <v>0</v>
      </c>
      <c r="AJ9" s="27"/>
      <c r="AK9" s="31">
        <f t="shared" ref="AK9" si="14">AJ9*AK$6</f>
        <v>0</v>
      </c>
      <c r="AL9" s="27"/>
      <c r="AM9" s="31">
        <f t="shared" ref="AM9" si="15">AL9*AM$6</f>
        <v>0</v>
      </c>
      <c r="AN9" s="27"/>
      <c r="AO9" s="31">
        <f t="shared" ref="AO9" si="16">AN9*AO$6</f>
        <v>0</v>
      </c>
      <c r="AP9" s="27"/>
      <c r="AQ9" s="31">
        <f t="shared" ref="AQ9" si="17">AP9*AQ$6</f>
        <v>0</v>
      </c>
      <c r="AR9" s="27"/>
      <c r="AS9" s="31">
        <f t="shared" ref="AS9" si="18">AR9*AS$6</f>
        <v>0</v>
      </c>
      <c r="AT9" s="27"/>
      <c r="AU9" s="31">
        <f t="shared" ref="AU9" si="19">AT9*AU$6</f>
        <v>0</v>
      </c>
      <c r="AV9" s="27"/>
      <c r="AW9" s="31">
        <f t="shared" ref="AW9" si="20">AV9*AW$6</f>
        <v>0</v>
      </c>
      <c r="AX9" s="27"/>
      <c r="AY9" s="31">
        <f t="shared" ref="AY9" si="21">AX9*AY$6</f>
        <v>0</v>
      </c>
      <c r="AZ9" s="27"/>
      <c r="BA9" s="31">
        <f t="shared" ref="BA9" si="22">AZ9*BA$6</f>
        <v>0</v>
      </c>
      <c r="BB9" s="27"/>
      <c r="BC9" s="31">
        <f t="shared" ref="BC9" si="23">BB9*BC$6</f>
        <v>0</v>
      </c>
      <c r="BD9" s="27"/>
      <c r="BE9" s="31">
        <f t="shared" ref="BE9" si="24">BD9*BE$6</f>
        <v>0</v>
      </c>
      <c r="BF9" s="27"/>
      <c r="BG9" s="31">
        <f t="shared" ref="BG9" si="25">BF9*BG$6</f>
        <v>0</v>
      </c>
      <c r="BH9" s="27"/>
      <c r="BI9" s="31">
        <f t="shared" ref="BI9" si="26">BH9*BI$6</f>
        <v>0</v>
      </c>
      <c r="BJ9" s="27"/>
      <c r="BK9" s="31">
        <f t="shared" ref="BK9" si="27">BJ9*BK$6</f>
        <v>0</v>
      </c>
      <c r="BL9" s="27"/>
      <c r="BM9" s="31">
        <f t="shared" ref="BM9" si="28">BL9*BM$6</f>
        <v>0</v>
      </c>
      <c r="BN9" s="42">
        <f t="shared" ref="BN9:BN72" si="29">D9+F9+H9+J9+L9+N9+P9+R9+T9+V9+X9+Z9+AB9+AD9+AF9+AH9+AJ9+AL9+AN9+AP9+AR9+AT9+AV9+AX9+AZ9+BB9+BD9+BF9+BH9+BJ9+BL9</f>
        <v>0</v>
      </c>
      <c r="BO9" s="39">
        <f t="shared" ref="BO9:BO72" si="30">E9+G9+I9+K9+M9+O9+Q9+S9+U9+W9+Y9+AA9+AC9+AE9+AG9+AI9+AK9+AM9+AO9+AQ9+AS9+AU9+AW9+AY9+BA9+BC9+BE9+BG9+BI9+BK9+BM9</f>
        <v>0</v>
      </c>
      <c r="BP9" s="40">
        <f t="shared" ref="BP9:BP72" si="31">BO9*BP$6</f>
        <v>0</v>
      </c>
      <c r="BQ9" s="40">
        <f t="shared" ref="BQ9:BQ72" si="32">(BO9+BP9)*BQ$6</f>
        <v>0</v>
      </c>
      <c r="BR9" s="40">
        <f t="shared" ref="BR9:BR72" si="33">BO9+BP9+BQ9</f>
        <v>0</v>
      </c>
    </row>
    <row r="10" spans="1:96" x14ac:dyDescent="0.25">
      <c r="A10" s="8">
        <v>3</v>
      </c>
      <c r="B10" s="9"/>
      <c r="C10" s="10"/>
      <c r="D10" s="27"/>
      <c r="E10" s="31">
        <f t="shared" si="0"/>
        <v>0</v>
      </c>
      <c r="F10" s="27"/>
      <c r="G10" s="31">
        <f t="shared" si="0"/>
        <v>0</v>
      </c>
      <c r="H10" s="27"/>
      <c r="I10" s="31">
        <f t="shared" ref="I10" si="34">H10*I$6</f>
        <v>0</v>
      </c>
      <c r="J10" s="27"/>
      <c r="K10" s="31">
        <f t="shared" ref="K10:M10" si="35">J10*K$6</f>
        <v>0</v>
      </c>
      <c r="L10" s="27"/>
      <c r="M10" s="31">
        <f t="shared" si="35"/>
        <v>0</v>
      </c>
      <c r="N10" s="27"/>
      <c r="O10" s="31">
        <f t="shared" ref="O10" si="36">N10*O$6</f>
        <v>0</v>
      </c>
      <c r="P10" s="27"/>
      <c r="Q10" s="31">
        <f t="shared" ref="Q10" si="37">P10*Q$6</f>
        <v>0</v>
      </c>
      <c r="R10" s="27"/>
      <c r="S10" s="31">
        <f t="shared" ref="S10" si="38">R10*S$6</f>
        <v>0</v>
      </c>
      <c r="T10" s="27"/>
      <c r="U10" s="31">
        <f t="shared" ref="U10" si="39">T10*U$6</f>
        <v>0</v>
      </c>
      <c r="V10" s="27"/>
      <c r="W10" s="31">
        <f t="shared" ref="W10" si="40">V10*W$6</f>
        <v>0</v>
      </c>
      <c r="X10" s="27"/>
      <c r="Y10" s="31">
        <f t="shared" ref="Y10" si="41">X10*Y$6</f>
        <v>0</v>
      </c>
      <c r="Z10" s="27"/>
      <c r="AA10" s="31">
        <f t="shared" ref="AA10" si="42">Z10*AA$6</f>
        <v>0</v>
      </c>
      <c r="AB10" s="27"/>
      <c r="AC10" s="31">
        <f t="shared" ref="AC10" si="43">AB10*AC$6</f>
        <v>0</v>
      </c>
      <c r="AD10" s="27"/>
      <c r="AE10" s="31">
        <f t="shared" ref="AE10" si="44">AD10*AE$6</f>
        <v>0</v>
      </c>
      <c r="AF10" s="27"/>
      <c r="AG10" s="31">
        <f t="shared" ref="AG10" si="45">AF10*AG$6</f>
        <v>0</v>
      </c>
      <c r="AH10" s="27"/>
      <c r="AI10" s="31">
        <f t="shared" ref="AI10" si="46">AH10*AI$6</f>
        <v>0</v>
      </c>
      <c r="AJ10" s="27"/>
      <c r="AK10" s="31">
        <f t="shared" ref="AK10" si="47">AJ10*AK$6</f>
        <v>0</v>
      </c>
      <c r="AL10" s="27"/>
      <c r="AM10" s="31">
        <f t="shared" ref="AM10" si="48">AL10*AM$6</f>
        <v>0</v>
      </c>
      <c r="AN10" s="27"/>
      <c r="AO10" s="31">
        <f t="shared" ref="AO10" si="49">AN10*AO$6</f>
        <v>0</v>
      </c>
      <c r="AP10" s="27"/>
      <c r="AQ10" s="31">
        <f t="shared" ref="AQ10" si="50">AP10*AQ$6</f>
        <v>0</v>
      </c>
      <c r="AR10" s="27"/>
      <c r="AS10" s="31">
        <f t="shared" ref="AS10" si="51">AR10*AS$6</f>
        <v>0</v>
      </c>
      <c r="AT10" s="27"/>
      <c r="AU10" s="31">
        <f t="shared" ref="AU10" si="52">AT10*AU$6</f>
        <v>0</v>
      </c>
      <c r="AV10" s="27"/>
      <c r="AW10" s="31">
        <f t="shared" ref="AW10" si="53">AV10*AW$6</f>
        <v>0</v>
      </c>
      <c r="AX10" s="27"/>
      <c r="AY10" s="31">
        <f t="shared" ref="AY10" si="54">AX10*AY$6</f>
        <v>0</v>
      </c>
      <c r="AZ10" s="27"/>
      <c r="BA10" s="31">
        <f t="shared" ref="BA10" si="55">AZ10*BA$6</f>
        <v>0</v>
      </c>
      <c r="BB10" s="27"/>
      <c r="BC10" s="31">
        <f t="shared" ref="BC10" si="56">BB10*BC$6</f>
        <v>0</v>
      </c>
      <c r="BD10" s="27"/>
      <c r="BE10" s="31">
        <f t="shared" ref="BE10" si="57">BD10*BE$6</f>
        <v>0</v>
      </c>
      <c r="BF10" s="27"/>
      <c r="BG10" s="31">
        <f t="shared" ref="BG10" si="58">BF10*BG$6</f>
        <v>0</v>
      </c>
      <c r="BH10" s="27"/>
      <c r="BI10" s="31">
        <f t="shared" ref="BI10" si="59">BH10*BI$6</f>
        <v>0</v>
      </c>
      <c r="BJ10" s="27"/>
      <c r="BK10" s="31">
        <f t="shared" ref="BK10" si="60">BJ10*BK$6</f>
        <v>0</v>
      </c>
      <c r="BL10" s="27"/>
      <c r="BM10" s="31">
        <f t="shared" ref="BM10" si="61">BL10*BM$6</f>
        <v>0</v>
      </c>
      <c r="BN10" s="42">
        <f t="shared" si="29"/>
        <v>0</v>
      </c>
      <c r="BO10" s="39">
        <f t="shared" si="30"/>
        <v>0</v>
      </c>
      <c r="BP10" s="40">
        <f t="shared" si="31"/>
        <v>0</v>
      </c>
      <c r="BQ10" s="40">
        <f t="shared" si="32"/>
        <v>0</v>
      </c>
      <c r="BR10" s="40">
        <f t="shared" si="33"/>
        <v>0</v>
      </c>
    </row>
    <row r="11" spans="1:96" x14ac:dyDescent="0.25">
      <c r="A11" s="11">
        <v>4</v>
      </c>
      <c r="B11" s="9"/>
      <c r="C11" s="10"/>
      <c r="D11" s="27"/>
      <c r="E11" s="31">
        <f t="shared" si="0"/>
        <v>0</v>
      </c>
      <c r="F11" s="27"/>
      <c r="G11" s="31">
        <f t="shared" si="0"/>
        <v>0</v>
      </c>
      <c r="H11" s="27"/>
      <c r="I11" s="31">
        <f t="shared" ref="I11" si="62">H11*I$6</f>
        <v>0</v>
      </c>
      <c r="J11" s="27"/>
      <c r="K11" s="31">
        <f t="shared" ref="K11:M11" si="63">J11*K$6</f>
        <v>0</v>
      </c>
      <c r="L11" s="27"/>
      <c r="M11" s="31">
        <f t="shared" si="63"/>
        <v>0</v>
      </c>
      <c r="N11" s="27"/>
      <c r="O11" s="31">
        <f t="shared" ref="O11" si="64">N11*O$6</f>
        <v>0</v>
      </c>
      <c r="P11" s="27"/>
      <c r="Q11" s="31">
        <f t="shared" ref="Q11" si="65">P11*Q$6</f>
        <v>0</v>
      </c>
      <c r="R11" s="27"/>
      <c r="S11" s="31">
        <f t="shared" ref="S11" si="66">R11*S$6</f>
        <v>0</v>
      </c>
      <c r="T11" s="27"/>
      <c r="U11" s="31">
        <f t="shared" ref="U11" si="67">T11*U$6</f>
        <v>0</v>
      </c>
      <c r="V11" s="27"/>
      <c r="W11" s="31">
        <f t="shared" ref="W11" si="68">V11*W$6</f>
        <v>0</v>
      </c>
      <c r="X11" s="27"/>
      <c r="Y11" s="31">
        <f t="shared" ref="Y11" si="69">X11*Y$6</f>
        <v>0</v>
      </c>
      <c r="Z11" s="27"/>
      <c r="AA11" s="31">
        <f t="shared" ref="AA11" si="70">Z11*AA$6</f>
        <v>0</v>
      </c>
      <c r="AB11" s="27"/>
      <c r="AC11" s="31">
        <f t="shared" ref="AC11" si="71">AB11*AC$6</f>
        <v>0</v>
      </c>
      <c r="AD11" s="27"/>
      <c r="AE11" s="31">
        <f t="shared" ref="AE11" si="72">AD11*AE$6</f>
        <v>0</v>
      </c>
      <c r="AF11" s="27"/>
      <c r="AG11" s="31">
        <f t="shared" ref="AG11" si="73">AF11*AG$6</f>
        <v>0</v>
      </c>
      <c r="AH11" s="27"/>
      <c r="AI11" s="31">
        <f t="shared" ref="AI11" si="74">AH11*AI$6</f>
        <v>0</v>
      </c>
      <c r="AJ11" s="27"/>
      <c r="AK11" s="31">
        <f t="shared" ref="AK11" si="75">AJ11*AK$6</f>
        <v>0</v>
      </c>
      <c r="AL11" s="27"/>
      <c r="AM11" s="31">
        <f t="shared" ref="AM11" si="76">AL11*AM$6</f>
        <v>0</v>
      </c>
      <c r="AN11" s="27"/>
      <c r="AO11" s="31">
        <f t="shared" ref="AO11" si="77">AN11*AO$6</f>
        <v>0</v>
      </c>
      <c r="AP11" s="27"/>
      <c r="AQ11" s="31">
        <f t="shared" ref="AQ11" si="78">AP11*AQ$6</f>
        <v>0</v>
      </c>
      <c r="AR11" s="27"/>
      <c r="AS11" s="31">
        <f t="shared" ref="AS11" si="79">AR11*AS$6</f>
        <v>0</v>
      </c>
      <c r="AT11" s="27"/>
      <c r="AU11" s="31">
        <f t="shared" ref="AU11" si="80">AT11*AU$6</f>
        <v>0</v>
      </c>
      <c r="AV11" s="27"/>
      <c r="AW11" s="31">
        <f t="shared" ref="AW11" si="81">AV11*AW$6</f>
        <v>0</v>
      </c>
      <c r="AX11" s="27"/>
      <c r="AY11" s="31">
        <f t="shared" ref="AY11" si="82">AX11*AY$6</f>
        <v>0</v>
      </c>
      <c r="AZ11" s="27"/>
      <c r="BA11" s="31">
        <f t="shared" ref="BA11" si="83">AZ11*BA$6</f>
        <v>0</v>
      </c>
      <c r="BB11" s="27"/>
      <c r="BC11" s="31">
        <f t="shared" ref="BC11" si="84">BB11*BC$6</f>
        <v>0</v>
      </c>
      <c r="BD11" s="27"/>
      <c r="BE11" s="31">
        <f t="shared" ref="BE11" si="85">BD11*BE$6</f>
        <v>0</v>
      </c>
      <c r="BF11" s="27"/>
      <c r="BG11" s="31">
        <f t="shared" ref="BG11" si="86">BF11*BG$6</f>
        <v>0</v>
      </c>
      <c r="BH11" s="27"/>
      <c r="BI11" s="31">
        <f t="shared" ref="BI11" si="87">BH11*BI$6</f>
        <v>0</v>
      </c>
      <c r="BJ11" s="27"/>
      <c r="BK11" s="31">
        <f t="shared" ref="BK11" si="88">BJ11*BK$6</f>
        <v>0</v>
      </c>
      <c r="BL11" s="27"/>
      <c r="BM11" s="31">
        <f t="shared" ref="BM11" si="89">BL11*BM$6</f>
        <v>0</v>
      </c>
      <c r="BN11" s="42">
        <f t="shared" si="29"/>
        <v>0</v>
      </c>
      <c r="BO11" s="39">
        <f t="shared" si="30"/>
        <v>0</v>
      </c>
      <c r="BP11" s="40">
        <f t="shared" si="31"/>
        <v>0</v>
      </c>
      <c r="BQ11" s="40">
        <f t="shared" si="32"/>
        <v>0</v>
      </c>
      <c r="BR11" s="40">
        <f t="shared" si="33"/>
        <v>0</v>
      </c>
      <c r="BT11" s="12"/>
    </row>
    <row r="12" spans="1:96" x14ac:dyDescent="0.25">
      <c r="A12" s="8">
        <v>5</v>
      </c>
      <c r="B12" s="9"/>
      <c r="C12" s="10"/>
      <c r="D12" s="27"/>
      <c r="E12" s="31">
        <f t="shared" si="0"/>
        <v>0</v>
      </c>
      <c r="F12" s="27"/>
      <c r="G12" s="31">
        <f t="shared" si="0"/>
        <v>0</v>
      </c>
      <c r="H12" s="27"/>
      <c r="I12" s="31">
        <f t="shared" ref="I12" si="90">H12*I$6</f>
        <v>0</v>
      </c>
      <c r="J12" s="27"/>
      <c r="K12" s="31">
        <f t="shared" ref="K12:M12" si="91">J12*K$6</f>
        <v>0</v>
      </c>
      <c r="L12" s="27"/>
      <c r="M12" s="31">
        <f t="shared" si="91"/>
        <v>0</v>
      </c>
      <c r="N12" s="27"/>
      <c r="O12" s="31">
        <f t="shared" ref="O12" si="92">N12*O$6</f>
        <v>0</v>
      </c>
      <c r="P12" s="27"/>
      <c r="Q12" s="31">
        <f t="shared" ref="Q12" si="93">P12*Q$6</f>
        <v>0</v>
      </c>
      <c r="R12" s="27"/>
      <c r="S12" s="31">
        <f t="shared" ref="S12" si="94">R12*S$6</f>
        <v>0</v>
      </c>
      <c r="T12" s="27"/>
      <c r="U12" s="31">
        <f t="shared" ref="U12" si="95">T12*U$6</f>
        <v>0</v>
      </c>
      <c r="V12" s="27"/>
      <c r="W12" s="31">
        <f t="shared" ref="W12" si="96">V12*W$6</f>
        <v>0</v>
      </c>
      <c r="X12" s="27"/>
      <c r="Y12" s="31">
        <f t="shared" ref="Y12" si="97">X12*Y$6</f>
        <v>0</v>
      </c>
      <c r="Z12" s="27"/>
      <c r="AA12" s="31">
        <f t="shared" ref="AA12" si="98">Z12*AA$6</f>
        <v>0</v>
      </c>
      <c r="AB12" s="27"/>
      <c r="AC12" s="31">
        <f t="shared" ref="AC12" si="99">AB12*AC$6</f>
        <v>0</v>
      </c>
      <c r="AD12" s="27"/>
      <c r="AE12" s="31">
        <f t="shared" ref="AE12" si="100">AD12*AE$6</f>
        <v>0</v>
      </c>
      <c r="AF12" s="27"/>
      <c r="AG12" s="31">
        <f t="shared" ref="AG12" si="101">AF12*AG$6</f>
        <v>0</v>
      </c>
      <c r="AH12" s="27"/>
      <c r="AI12" s="31">
        <f t="shared" ref="AI12" si="102">AH12*AI$6</f>
        <v>0</v>
      </c>
      <c r="AJ12" s="27"/>
      <c r="AK12" s="31">
        <f t="shared" ref="AK12" si="103">AJ12*AK$6</f>
        <v>0</v>
      </c>
      <c r="AL12" s="27"/>
      <c r="AM12" s="31">
        <f t="shared" ref="AM12" si="104">AL12*AM$6</f>
        <v>0</v>
      </c>
      <c r="AN12" s="27"/>
      <c r="AO12" s="31">
        <f t="shared" ref="AO12" si="105">AN12*AO$6</f>
        <v>0</v>
      </c>
      <c r="AP12" s="27"/>
      <c r="AQ12" s="31">
        <f t="shared" ref="AQ12" si="106">AP12*AQ$6</f>
        <v>0</v>
      </c>
      <c r="AR12" s="27"/>
      <c r="AS12" s="31">
        <f t="shared" ref="AS12" si="107">AR12*AS$6</f>
        <v>0</v>
      </c>
      <c r="AT12" s="27"/>
      <c r="AU12" s="31">
        <f t="shared" ref="AU12" si="108">AT12*AU$6</f>
        <v>0</v>
      </c>
      <c r="AV12" s="27"/>
      <c r="AW12" s="31">
        <f t="shared" ref="AW12" si="109">AV12*AW$6</f>
        <v>0</v>
      </c>
      <c r="AX12" s="27"/>
      <c r="AY12" s="31">
        <f t="shared" ref="AY12" si="110">AX12*AY$6</f>
        <v>0</v>
      </c>
      <c r="AZ12" s="27"/>
      <c r="BA12" s="31">
        <f t="shared" ref="BA12" si="111">AZ12*BA$6</f>
        <v>0</v>
      </c>
      <c r="BB12" s="27"/>
      <c r="BC12" s="31">
        <f t="shared" ref="BC12" si="112">BB12*BC$6</f>
        <v>0</v>
      </c>
      <c r="BD12" s="27"/>
      <c r="BE12" s="31">
        <f t="shared" ref="BE12" si="113">BD12*BE$6</f>
        <v>0</v>
      </c>
      <c r="BF12" s="27"/>
      <c r="BG12" s="31">
        <f t="shared" ref="BG12" si="114">BF12*BG$6</f>
        <v>0</v>
      </c>
      <c r="BH12" s="27"/>
      <c r="BI12" s="31">
        <f t="shared" ref="BI12" si="115">BH12*BI$6</f>
        <v>0</v>
      </c>
      <c r="BJ12" s="27"/>
      <c r="BK12" s="31">
        <f t="shared" ref="BK12" si="116">BJ12*BK$6</f>
        <v>0</v>
      </c>
      <c r="BL12" s="27"/>
      <c r="BM12" s="31">
        <f t="shared" ref="BM12" si="117">BL12*BM$6</f>
        <v>0</v>
      </c>
      <c r="BN12" s="42">
        <f t="shared" si="29"/>
        <v>0</v>
      </c>
      <c r="BO12" s="39">
        <f t="shared" si="30"/>
        <v>0</v>
      </c>
      <c r="BP12" s="40">
        <f t="shared" si="31"/>
        <v>0</v>
      </c>
      <c r="BQ12" s="40">
        <f t="shared" si="32"/>
        <v>0</v>
      </c>
      <c r="BR12" s="40">
        <f t="shared" si="33"/>
        <v>0</v>
      </c>
      <c r="BT12" s="12"/>
    </row>
    <row r="13" spans="1:96" x14ac:dyDescent="0.25">
      <c r="A13" s="11">
        <v>6</v>
      </c>
      <c r="B13" s="9"/>
      <c r="C13" s="13"/>
      <c r="D13" s="27"/>
      <c r="E13" s="31">
        <f t="shared" si="0"/>
        <v>0</v>
      </c>
      <c r="F13" s="27"/>
      <c r="G13" s="31">
        <f t="shared" si="0"/>
        <v>0</v>
      </c>
      <c r="H13" s="27"/>
      <c r="I13" s="31">
        <f t="shared" ref="I13" si="118">H13*I$6</f>
        <v>0</v>
      </c>
      <c r="J13" s="27"/>
      <c r="K13" s="31">
        <f t="shared" ref="K13:M13" si="119">J13*K$6</f>
        <v>0</v>
      </c>
      <c r="L13" s="27"/>
      <c r="M13" s="31">
        <f t="shared" si="119"/>
        <v>0</v>
      </c>
      <c r="N13" s="27"/>
      <c r="O13" s="31">
        <f t="shared" ref="O13" si="120">N13*O$6</f>
        <v>0</v>
      </c>
      <c r="P13" s="27"/>
      <c r="Q13" s="31">
        <f t="shared" ref="Q13" si="121">P13*Q$6</f>
        <v>0</v>
      </c>
      <c r="R13" s="27"/>
      <c r="S13" s="31">
        <f t="shared" ref="S13" si="122">R13*S$6</f>
        <v>0</v>
      </c>
      <c r="T13" s="27"/>
      <c r="U13" s="31">
        <f t="shared" ref="U13" si="123">T13*U$6</f>
        <v>0</v>
      </c>
      <c r="V13" s="27"/>
      <c r="W13" s="31">
        <f t="shared" ref="W13" si="124">V13*W$6</f>
        <v>0</v>
      </c>
      <c r="X13" s="27"/>
      <c r="Y13" s="31">
        <f t="shared" ref="Y13" si="125">X13*Y$6</f>
        <v>0</v>
      </c>
      <c r="Z13" s="27"/>
      <c r="AA13" s="31">
        <f t="shared" ref="AA13" si="126">Z13*AA$6</f>
        <v>0</v>
      </c>
      <c r="AB13" s="27"/>
      <c r="AC13" s="31">
        <f t="shared" ref="AC13" si="127">AB13*AC$6</f>
        <v>0</v>
      </c>
      <c r="AD13" s="27"/>
      <c r="AE13" s="31">
        <f t="shared" ref="AE13" si="128">AD13*AE$6</f>
        <v>0</v>
      </c>
      <c r="AF13" s="27"/>
      <c r="AG13" s="31">
        <f t="shared" ref="AG13" si="129">AF13*AG$6</f>
        <v>0</v>
      </c>
      <c r="AH13" s="27"/>
      <c r="AI13" s="31">
        <f t="shared" ref="AI13" si="130">AH13*AI$6</f>
        <v>0</v>
      </c>
      <c r="AJ13" s="27"/>
      <c r="AK13" s="31">
        <f t="shared" ref="AK13" si="131">AJ13*AK$6</f>
        <v>0</v>
      </c>
      <c r="AL13" s="27"/>
      <c r="AM13" s="31">
        <f t="shared" ref="AM13" si="132">AL13*AM$6</f>
        <v>0</v>
      </c>
      <c r="AN13" s="27"/>
      <c r="AO13" s="31">
        <f t="shared" ref="AO13" si="133">AN13*AO$6</f>
        <v>0</v>
      </c>
      <c r="AP13" s="27"/>
      <c r="AQ13" s="31">
        <f t="shared" ref="AQ13" si="134">AP13*AQ$6</f>
        <v>0</v>
      </c>
      <c r="AR13" s="27"/>
      <c r="AS13" s="31">
        <f t="shared" ref="AS13" si="135">AR13*AS$6</f>
        <v>0</v>
      </c>
      <c r="AT13" s="27"/>
      <c r="AU13" s="31">
        <f t="shared" ref="AU13" si="136">AT13*AU$6</f>
        <v>0</v>
      </c>
      <c r="AV13" s="27"/>
      <c r="AW13" s="31">
        <f t="shared" ref="AW13" si="137">AV13*AW$6</f>
        <v>0</v>
      </c>
      <c r="AX13" s="27"/>
      <c r="AY13" s="31">
        <f t="shared" ref="AY13" si="138">AX13*AY$6</f>
        <v>0</v>
      </c>
      <c r="AZ13" s="27"/>
      <c r="BA13" s="31">
        <f t="shared" ref="BA13" si="139">AZ13*BA$6</f>
        <v>0</v>
      </c>
      <c r="BB13" s="27"/>
      <c r="BC13" s="31">
        <f t="shared" ref="BC13" si="140">BB13*BC$6</f>
        <v>0</v>
      </c>
      <c r="BD13" s="27"/>
      <c r="BE13" s="31">
        <f t="shared" ref="BE13" si="141">BD13*BE$6</f>
        <v>0</v>
      </c>
      <c r="BF13" s="27"/>
      <c r="BG13" s="31">
        <f t="shared" ref="BG13" si="142">BF13*BG$6</f>
        <v>0</v>
      </c>
      <c r="BH13" s="27"/>
      <c r="BI13" s="31">
        <f t="shared" ref="BI13" si="143">BH13*BI$6</f>
        <v>0</v>
      </c>
      <c r="BJ13" s="27"/>
      <c r="BK13" s="31">
        <f t="shared" ref="BK13" si="144">BJ13*BK$6</f>
        <v>0</v>
      </c>
      <c r="BL13" s="27"/>
      <c r="BM13" s="31">
        <f t="shared" ref="BM13" si="145">BL13*BM$6</f>
        <v>0</v>
      </c>
      <c r="BN13" s="42">
        <f t="shared" si="29"/>
        <v>0</v>
      </c>
      <c r="BO13" s="39">
        <f t="shared" si="30"/>
        <v>0</v>
      </c>
      <c r="BP13" s="40">
        <f t="shared" si="31"/>
        <v>0</v>
      </c>
      <c r="BQ13" s="40">
        <f t="shared" si="32"/>
        <v>0</v>
      </c>
      <c r="BR13" s="40">
        <f t="shared" si="33"/>
        <v>0</v>
      </c>
    </row>
    <row r="14" spans="1:96" x14ac:dyDescent="0.25">
      <c r="A14" s="8">
        <v>7</v>
      </c>
      <c r="B14" s="9"/>
      <c r="C14" s="10"/>
      <c r="D14" s="27"/>
      <c r="E14" s="31">
        <f t="shared" si="0"/>
        <v>0</v>
      </c>
      <c r="F14" s="27"/>
      <c r="G14" s="31">
        <f t="shared" si="0"/>
        <v>0</v>
      </c>
      <c r="H14" s="27"/>
      <c r="I14" s="31">
        <f t="shared" ref="I14" si="146">H14*I$6</f>
        <v>0</v>
      </c>
      <c r="J14" s="27"/>
      <c r="K14" s="31">
        <f t="shared" ref="K14:M14" si="147">J14*K$6</f>
        <v>0</v>
      </c>
      <c r="L14" s="27"/>
      <c r="M14" s="31">
        <f t="shared" si="147"/>
        <v>0</v>
      </c>
      <c r="N14" s="27"/>
      <c r="O14" s="31">
        <f t="shared" ref="O14" si="148">N14*O$6</f>
        <v>0</v>
      </c>
      <c r="P14" s="27"/>
      <c r="Q14" s="31">
        <f t="shared" ref="Q14" si="149">P14*Q$6</f>
        <v>0</v>
      </c>
      <c r="R14" s="27"/>
      <c r="S14" s="31">
        <f t="shared" ref="S14" si="150">R14*S$6</f>
        <v>0</v>
      </c>
      <c r="T14" s="27"/>
      <c r="U14" s="31">
        <f t="shared" ref="U14" si="151">T14*U$6</f>
        <v>0</v>
      </c>
      <c r="V14" s="27"/>
      <c r="W14" s="31">
        <f t="shared" ref="W14" si="152">V14*W$6</f>
        <v>0</v>
      </c>
      <c r="X14" s="27"/>
      <c r="Y14" s="31">
        <f t="shared" ref="Y14" si="153">X14*Y$6</f>
        <v>0</v>
      </c>
      <c r="Z14" s="27"/>
      <c r="AA14" s="31">
        <f t="shared" ref="AA14" si="154">Z14*AA$6</f>
        <v>0</v>
      </c>
      <c r="AB14" s="27"/>
      <c r="AC14" s="31">
        <f t="shared" ref="AC14" si="155">AB14*AC$6</f>
        <v>0</v>
      </c>
      <c r="AD14" s="27"/>
      <c r="AE14" s="31">
        <f t="shared" ref="AE14" si="156">AD14*AE$6</f>
        <v>0</v>
      </c>
      <c r="AF14" s="27"/>
      <c r="AG14" s="31">
        <f t="shared" ref="AG14" si="157">AF14*AG$6</f>
        <v>0</v>
      </c>
      <c r="AH14" s="27"/>
      <c r="AI14" s="31">
        <f t="shared" ref="AI14" si="158">AH14*AI$6</f>
        <v>0</v>
      </c>
      <c r="AJ14" s="27"/>
      <c r="AK14" s="31">
        <f t="shared" ref="AK14" si="159">AJ14*AK$6</f>
        <v>0</v>
      </c>
      <c r="AL14" s="27"/>
      <c r="AM14" s="31">
        <f t="shared" ref="AM14" si="160">AL14*AM$6</f>
        <v>0</v>
      </c>
      <c r="AN14" s="27"/>
      <c r="AO14" s="31">
        <f t="shared" ref="AO14" si="161">AN14*AO$6</f>
        <v>0</v>
      </c>
      <c r="AP14" s="27"/>
      <c r="AQ14" s="31">
        <f t="shared" ref="AQ14" si="162">AP14*AQ$6</f>
        <v>0</v>
      </c>
      <c r="AR14" s="27"/>
      <c r="AS14" s="31">
        <f t="shared" ref="AS14" si="163">AR14*AS$6</f>
        <v>0</v>
      </c>
      <c r="AT14" s="27"/>
      <c r="AU14" s="31">
        <f t="shared" ref="AU14" si="164">AT14*AU$6</f>
        <v>0</v>
      </c>
      <c r="AV14" s="27"/>
      <c r="AW14" s="31">
        <f t="shared" ref="AW14" si="165">AV14*AW$6</f>
        <v>0</v>
      </c>
      <c r="AX14" s="27"/>
      <c r="AY14" s="31">
        <f t="shared" ref="AY14" si="166">AX14*AY$6</f>
        <v>0</v>
      </c>
      <c r="AZ14" s="27"/>
      <c r="BA14" s="31">
        <f t="shared" ref="BA14" si="167">AZ14*BA$6</f>
        <v>0</v>
      </c>
      <c r="BB14" s="27"/>
      <c r="BC14" s="31">
        <f t="shared" ref="BC14" si="168">BB14*BC$6</f>
        <v>0</v>
      </c>
      <c r="BD14" s="27"/>
      <c r="BE14" s="31">
        <f t="shared" ref="BE14" si="169">BD14*BE$6</f>
        <v>0</v>
      </c>
      <c r="BF14" s="27"/>
      <c r="BG14" s="31">
        <f t="shared" ref="BG14" si="170">BF14*BG$6</f>
        <v>0</v>
      </c>
      <c r="BH14" s="27"/>
      <c r="BI14" s="31">
        <f t="shared" ref="BI14" si="171">BH14*BI$6</f>
        <v>0</v>
      </c>
      <c r="BJ14" s="27"/>
      <c r="BK14" s="31">
        <f t="shared" ref="BK14" si="172">BJ14*BK$6</f>
        <v>0</v>
      </c>
      <c r="BL14" s="27"/>
      <c r="BM14" s="31">
        <f t="shared" ref="BM14" si="173">BL14*BM$6</f>
        <v>0</v>
      </c>
      <c r="BN14" s="42">
        <f t="shared" si="29"/>
        <v>0</v>
      </c>
      <c r="BO14" s="39">
        <f t="shared" si="30"/>
        <v>0</v>
      </c>
      <c r="BP14" s="40">
        <f t="shared" si="31"/>
        <v>0</v>
      </c>
      <c r="BQ14" s="40">
        <f t="shared" si="32"/>
        <v>0</v>
      </c>
      <c r="BR14" s="40">
        <f t="shared" si="33"/>
        <v>0</v>
      </c>
    </row>
    <row r="15" spans="1:96" x14ac:dyDescent="0.25">
      <c r="A15" s="11">
        <v>8</v>
      </c>
      <c r="B15" s="9"/>
      <c r="C15" s="10"/>
      <c r="D15" s="27"/>
      <c r="E15" s="43">
        <f t="shared" si="0"/>
        <v>0</v>
      </c>
      <c r="F15" s="27"/>
      <c r="G15" s="43">
        <f t="shared" si="0"/>
        <v>0</v>
      </c>
      <c r="H15" s="27"/>
      <c r="I15" s="43">
        <f t="shared" ref="I15" si="174">H15*I$6</f>
        <v>0</v>
      </c>
      <c r="J15" s="27"/>
      <c r="K15" s="43">
        <f t="shared" ref="K15:M15" si="175">J15*K$6</f>
        <v>0</v>
      </c>
      <c r="L15" s="27"/>
      <c r="M15" s="43">
        <f t="shared" si="175"/>
        <v>0</v>
      </c>
      <c r="N15" s="27"/>
      <c r="O15" s="43">
        <f t="shared" ref="O15" si="176">N15*O$6</f>
        <v>0</v>
      </c>
      <c r="P15" s="27"/>
      <c r="Q15" s="43">
        <f t="shared" ref="Q15" si="177">P15*Q$6</f>
        <v>0</v>
      </c>
      <c r="R15" s="27"/>
      <c r="S15" s="43">
        <f t="shared" ref="S15" si="178">R15*S$6</f>
        <v>0</v>
      </c>
      <c r="T15" s="27"/>
      <c r="U15" s="43">
        <f t="shared" ref="U15" si="179">T15*U$6</f>
        <v>0</v>
      </c>
      <c r="V15" s="27"/>
      <c r="W15" s="43">
        <f t="shared" ref="W15" si="180">V15*W$6</f>
        <v>0</v>
      </c>
      <c r="X15" s="27"/>
      <c r="Y15" s="43">
        <f t="shared" ref="Y15" si="181">X15*Y$6</f>
        <v>0</v>
      </c>
      <c r="Z15" s="27"/>
      <c r="AA15" s="43">
        <f t="shared" ref="AA15" si="182">Z15*AA$6</f>
        <v>0</v>
      </c>
      <c r="AB15" s="27"/>
      <c r="AC15" s="43">
        <f t="shared" ref="AC15" si="183">AB15*AC$6</f>
        <v>0</v>
      </c>
      <c r="AD15" s="27"/>
      <c r="AE15" s="43">
        <f t="shared" ref="AE15" si="184">AD15*AE$6</f>
        <v>0</v>
      </c>
      <c r="AF15" s="27"/>
      <c r="AG15" s="43">
        <f t="shared" ref="AG15" si="185">AF15*AG$6</f>
        <v>0</v>
      </c>
      <c r="AH15" s="27"/>
      <c r="AI15" s="43">
        <f t="shared" ref="AI15" si="186">AH15*AI$6</f>
        <v>0</v>
      </c>
      <c r="AJ15" s="27"/>
      <c r="AK15" s="43">
        <f t="shared" ref="AK15" si="187">AJ15*AK$6</f>
        <v>0</v>
      </c>
      <c r="AL15" s="27"/>
      <c r="AM15" s="43">
        <f t="shared" ref="AM15" si="188">AL15*AM$6</f>
        <v>0</v>
      </c>
      <c r="AN15" s="27"/>
      <c r="AO15" s="43">
        <f t="shared" ref="AO15" si="189">AN15*AO$6</f>
        <v>0</v>
      </c>
      <c r="AP15" s="27"/>
      <c r="AQ15" s="43">
        <f t="shared" ref="AQ15" si="190">AP15*AQ$6</f>
        <v>0</v>
      </c>
      <c r="AR15" s="27"/>
      <c r="AS15" s="43">
        <f t="shared" ref="AS15" si="191">AR15*AS$6</f>
        <v>0</v>
      </c>
      <c r="AT15" s="27"/>
      <c r="AU15" s="43">
        <f t="shared" ref="AU15" si="192">AT15*AU$6</f>
        <v>0</v>
      </c>
      <c r="AV15" s="27"/>
      <c r="AW15" s="43">
        <f t="shared" ref="AW15" si="193">AV15*AW$6</f>
        <v>0</v>
      </c>
      <c r="AX15" s="27"/>
      <c r="AY15" s="43">
        <f t="shared" ref="AY15" si="194">AX15*AY$6</f>
        <v>0</v>
      </c>
      <c r="AZ15" s="27"/>
      <c r="BA15" s="43">
        <f t="shared" ref="BA15" si="195">AZ15*BA$6</f>
        <v>0</v>
      </c>
      <c r="BB15" s="27"/>
      <c r="BC15" s="43">
        <f t="shared" ref="BC15" si="196">BB15*BC$6</f>
        <v>0</v>
      </c>
      <c r="BD15" s="27"/>
      <c r="BE15" s="43">
        <f t="shared" ref="BE15" si="197">BD15*BE$6</f>
        <v>0</v>
      </c>
      <c r="BF15" s="27"/>
      <c r="BG15" s="43">
        <f t="shared" ref="BG15" si="198">BF15*BG$6</f>
        <v>0</v>
      </c>
      <c r="BH15" s="27"/>
      <c r="BI15" s="43">
        <f t="shared" ref="BI15" si="199">BH15*BI$6</f>
        <v>0</v>
      </c>
      <c r="BJ15" s="27"/>
      <c r="BK15" s="43">
        <f t="shared" ref="BK15" si="200">BJ15*BK$6</f>
        <v>0</v>
      </c>
      <c r="BL15" s="27"/>
      <c r="BM15" s="43">
        <f t="shared" ref="BM15" si="201">BL15*BM$6</f>
        <v>0</v>
      </c>
      <c r="BN15" s="42">
        <f t="shared" si="29"/>
        <v>0</v>
      </c>
      <c r="BO15" s="39">
        <f t="shared" si="30"/>
        <v>0</v>
      </c>
      <c r="BP15" s="40">
        <f t="shared" si="31"/>
        <v>0</v>
      </c>
      <c r="BQ15" s="40">
        <f t="shared" si="32"/>
        <v>0</v>
      </c>
      <c r="BR15" s="40">
        <f t="shared" si="33"/>
        <v>0</v>
      </c>
    </row>
    <row r="16" spans="1:96" x14ac:dyDescent="0.25">
      <c r="A16" s="8">
        <v>9</v>
      </c>
      <c r="B16" s="9"/>
      <c r="C16" s="14"/>
      <c r="D16" s="27"/>
      <c r="E16" s="31">
        <f t="shared" si="0"/>
        <v>0</v>
      </c>
      <c r="F16" s="27"/>
      <c r="G16" s="31">
        <f t="shared" si="0"/>
        <v>0</v>
      </c>
      <c r="H16" s="27"/>
      <c r="I16" s="31">
        <f t="shared" ref="I16" si="202">H16*I$6</f>
        <v>0</v>
      </c>
      <c r="J16" s="27"/>
      <c r="K16" s="31">
        <f t="shared" ref="K16:M16" si="203">J16*K$6</f>
        <v>0</v>
      </c>
      <c r="L16" s="27"/>
      <c r="M16" s="31">
        <f t="shared" si="203"/>
        <v>0</v>
      </c>
      <c r="N16" s="27"/>
      <c r="O16" s="31">
        <f t="shared" ref="O16" si="204">N16*O$6</f>
        <v>0</v>
      </c>
      <c r="P16" s="27"/>
      <c r="Q16" s="31">
        <f t="shared" ref="Q16" si="205">P16*Q$6</f>
        <v>0</v>
      </c>
      <c r="R16" s="27"/>
      <c r="S16" s="31">
        <f t="shared" ref="S16" si="206">R16*S$6</f>
        <v>0</v>
      </c>
      <c r="T16" s="27"/>
      <c r="U16" s="31">
        <f t="shared" ref="U16" si="207">T16*U$6</f>
        <v>0</v>
      </c>
      <c r="V16" s="27"/>
      <c r="W16" s="31">
        <f t="shared" ref="W16" si="208">V16*W$6</f>
        <v>0</v>
      </c>
      <c r="X16" s="27"/>
      <c r="Y16" s="31">
        <f t="shared" ref="Y16" si="209">X16*Y$6</f>
        <v>0</v>
      </c>
      <c r="Z16" s="27"/>
      <c r="AA16" s="31">
        <f t="shared" ref="AA16" si="210">Z16*AA$6</f>
        <v>0</v>
      </c>
      <c r="AB16" s="27"/>
      <c r="AC16" s="31">
        <f t="shared" ref="AC16" si="211">AB16*AC$6</f>
        <v>0</v>
      </c>
      <c r="AD16" s="27"/>
      <c r="AE16" s="31">
        <f t="shared" ref="AE16" si="212">AD16*AE$6</f>
        <v>0</v>
      </c>
      <c r="AF16" s="27"/>
      <c r="AG16" s="31">
        <f t="shared" ref="AG16" si="213">AF16*AG$6</f>
        <v>0</v>
      </c>
      <c r="AH16" s="27"/>
      <c r="AI16" s="31">
        <f t="shared" ref="AI16" si="214">AH16*AI$6</f>
        <v>0</v>
      </c>
      <c r="AJ16" s="27"/>
      <c r="AK16" s="31">
        <f t="shared" ref="AK16" si="215">AJ16*AK$6</f>
        <v>0</v>
      </c>
      <c r="AL16" s="27"/>
      <c r="AM16" s="31">
        <f t="shared" ref="AM16" si="216">AL16*AM$6</f>
        <v>0</v>
      </c>
      <c r="AN16" s="27"/>
      <c r="AO16" s="31">
        <f t="shared" ref="AO16" si="217">AN16*AO$6</f>
        <v>0</v>
      </c>
      <c r="AP16" s="27"/>
      <c r="AQ16" s="31">
        <f t="shared" ref="AQ16" si="218">AP16*AQ$6</f>
        <v>0</v>
      </c>
      <c r="AR16" s="27"/>
      <c r="AS16" s="31">
        <f t="shared" ref="AS16" si="219">AR16*AS$6</f>
        <v>0</v>
      </c>
      <c r="AT16" s="27"/>
      <c r="AU16" s="31">
        <f t="shared" ref="AU16" si="220">AT16*AU$6</f>
        <v>0</v>
      </c>
      <c r="AV16" s="27"/>
      <c r="AW16" s="31">
        <f t="shared" ref="AW16" si="221">AV16*AW$6</f>
        <v>0</v>
      </c>
      <c r="AX16" s="27"/>
      <c r="AY16" s="31">
        <f t="shared" ref="AY16" si="222">AX16*AY$6</f>
        <v>0</v>
      </c>
      <c r="AZ16" s="27"/>
      <c r="BA16" s="31">
        <f t="shared" ref="BA16" si="223">AZ16*BA$6</f>
        <v>0</v>
      </c>
      <c r="BB16" s="27"/>
      <c r="BC16" s="31">
        <f t="shared" ref="BC16" si="224">BB16*BC$6</f>
        <v>0</v>
      </c>
      <c r="BD16" s="27"/>
      <c r="BE16" s="31">
        <f t="shared" ref="BE16" si="225">BD16*BE$6</f>
        <v>0</v>
      </c>
      <c r="BF16" s="27"/>
      <c r="BG16" s="31">
        <f t="shared" ref="BG16" si="226">BF16*BG$6</f>
        <v>0</v>
      </c>
      <c r="BH16" s="27"/>
      <c r="BI16" s="31">
        <f t="shared" ref="BI16" si="227">BH16*BI$6</f>
        <v>0</v>
      </c>
      <c r="BJ16" s="27"/>
      <c r="BK16" s="31">
        <f t="shared" ref="BK16" si="228">BJ16*BK$6</f>
        <v>0</v>
      </c>
      <c r="BL16" s="27"/>
      <c r="BM16" s="31">
        <f t="shared" ref="BM16" si="229">BL16*BM$6</f>
        <v>0</v>
      </c>
      <c r="BN16" s="42">
        <f t="shared" si="29"/>
        <v>0</v>
      </c>
      <c r="BO16" s="39">
        <f t="shared" si="30"/>
        <v>0</v>
      </c>
      <c r="BP16" s="40">
        <f t="shared" si="31"/>
        <v>0</v>
      </c>
      <c r="BQ16" s="40">
        <f t="shared" si="32"/>
        <v>0</v>
      </c>
      <c r="BR16" s="40">
        <f t="shared" si="33"/>
        <v>0</v>
      </c>
    </row>
    <row r="17" spans="1:70" x14ac:dyDescent="0.25">
      <c r="A17" s="11">
        <v>10</v>
      </c>
      <c r="B17" s="9"/>
      <c r="C17" s="14"/>
      <c r="D17" s="27"/>
      <c r="E17" s="31">
        <f t="shared" si="0"/>
        <v>0</v>
      </c>
      <c r="F17" s="27"/>
      <c r="G17" s="31">
        <f t="shared" si="0"/>
        <v>0</v>
      </c>
      <c r="H17" s="27"/>
      <c r="I17" s="31">
        <f t="shared" ref="I17" si="230">H17*I$6</f>
        <v>0</v>
      </c>
      <c r="J17" s="27"/>
      <c r="K17" s="31">
        <f t="shared" ref="K17:M17" si="231">J17*K$6</f>
        <v>0</v>
      </c>
      <c r="L17" s="27"/>
      <c r="M17" s="31">
        <f t="shared" si="231"/>
        <v>0</v>
      </c>
      <c r="N17" s="27"/>
      <c r="O17" s="31">
        <f t="shared" ref="O17" si="232">N17*O$6</f>
        <v>0</v>
      </c>
      <c r="P17" s="27"/>
      <c r="Q17" s="31">
        <f t="shared" ref="Q17" si="233">P17*Q$6</f>
        <v>0</v>
      </c>
      <c r="R17" s="27"/>
      <c r="S17" s="31">
        <f t="shared" ref="S17" si="234">R17*S$6</f>
        <v>0</v>
      </c>
      <c r="T17" s="27"/>
      <c r="U17" s="31">
        <f t="shared" ref="U17" si="235">T17*U$6</f>
        <v>0</v>
      </c>
      <c r="V17" s="27"/>
      <c r="W17" s="31">
        <f t="shared" ref="W17" si="236">V17*W$6</f>
        <v>0</v>
      </c>
      <c r="X17" s="27"/>
      <c r="Y17" s="31">
        <f t="shared" ref="Y17" si="237">X17*Y$6</f>
        <v>0</v>
      </c>
      <c r="Z17" s="27"/>
      <c r="AA17" s="31">
        <f t="shared" ref="AA17" si="238">Z17*AA$6</f>
        <v>0</v>
      </c>
      <c r="AB17" s="27"/>
      <c r="AC17" s="31">
        <f t="shared" ref="AC17" si="239">AB17*AC$6</f>
        <v>0</v>
      </c>
      <c r="AD17" s="27"/>
      <c r="AE17" s="31">
        <f t="shared" ref="AE17" si="240">AD17*AE$6</f>
        <v>0</v>
      </c>
      <c r="AF17" s="27"/>
      <c r="AG17" s="31">
        <f t="shared" ref="AG17" si="241">AF17*AG$6</f>
        <v>0</v>
      </c>
      <c r="AH17" s="27"/>
      <c r="AI17" s="31">
        <f t="shared" ref="AI17" si="242">AH17*AI$6</f>
        <v>0</v>
      </c>
      <c r="AJ17" s="27"/>
      <c r="AK17" s="31">
        <f t="shared" ref="AK17" si="243">AJ17*AK$6</f>
        <v>0</v>
      </c>
      <c r="AL17" s="27"/>
      <c r="AM17" s="31">
        <f t="shared" ref="AM17" si="244">AL17*AM$6</f>
        <v>0</v>
      </c>
      <c r="AN17" s="27"/>
      <c r="AO17" s="31">
        <f t="shared" ref="AO17" si="245">AN17*AO$6</f>
        <v>0</v>
      </c>
      <c r="AP17" s="27"/>
      <c r="AQ17" s="31">
        <f t="shared" ref="AQ17" si="246">AP17*AQ$6</f>
        <v>0</v>
      </c>
      <c r="AR17" s="27"/>
      <c r="AS17" s="31">
        <f t="shared" ref="AS17" si="247">AR17*AS$6</f>
        <v>0</v>
      </c>
      <c r="AT17" s="27"/>
      <c r="AU17" s="31">
        <f t="shared" ref="AU17" si="248">AT17*AU$6</f>
        <v>0</v>
      </c>
      <c r="AV17" s="27"/>
      <c r="AW17" s="31">
        <f t="shared" ref="AW17" si="249">AV17*AW$6</f>
        <v>0</v>
      </c>
      <c r="AX17" s="27"/>
      <c r="AY17" s="31">
        <f t="shared" ref="AY17" si="250">AX17*AY$6</f>
        <v>0</v>
      </c>
      <c r="AZ17" s="27"/>
      <c r="BA17" s="31">
        <f t="shared" ref="BA17" si="251">AZ17*BA$6</f>
        <v>0</v>
      </c>
      <c r="BB17" s="27"/>
      <c r="BC17" s="31">
        <f t="shared" ref="BC17" si="252">BB17*BC$6</f>
        <v>0</v>
      </c>
      <c r="BD17" s="27"/>
      <c r="BE17" s="31">
        <f t="shared" ref="BE17" si="253">BD17*BE$6</f>
        <v>0</v>
      </c>
      <c r="BF17" s="27"/>
      <c r="BG17" s="31">
        <f t="shared" ref="BG17" si="254">BF17*BG$6</f>
        <v>0</v>
      </c>
      <c r="BH17" s="27"/>
      <c r="BI17" s="31">
        <f t="shared" ref="BI17" si="255">BH17*BI$6</f>
        <v>0</v>
      </c>
      <c r="BJ17" s="27"/>
      <c r="BK17" s="31">
        <f t="shared" ref="BK17" si="256">BJ17*BK$6</f>
        <v>0</v>
      </c>
      <c r="BL17" s="27"/>
      <c r="BM17" s="31">
        <f t="shared" ref="BM17" si="257">BL17*BM$6</f>
        <v>0</v>
      </c>
      <c r="BN17" s="42">
        <f t="shared" si="29"/>
        <v>0</v>
      </c>
      <c r="BO17" s="39">
        <f t="shared" si="30"/>
        <v>0</v>
      </c>
      <c r="BP17" s="40">
        <f t="shared" si="31"/>
        <v>0</v>
      </c>
      <c r="BQ17" s="40">
        <f t="shared" si="32"/>
        <v>0</v>
      </c>
      <c r="BR17" s="40">
        <f t="shared" si="33"/>
        <v>0</v>
      </c>
    </row>
    <row r="18" spans="1:70" x14ac:dyDescent="0.25">
      <c r="A18" s="8">
        <v>11</v>
      </c>
      <c r="B18" s="9"/>
      <c r="C18" s="14"/>
      <c r="D18" s="27"/>
      <c r="E18" s="31">
        <f t="shared" si="0"/>
        <v>0</v>
      </c>
      <c r="F18" s="27"/>
      <c r="G18" s="31">
        <f t="shared" si="0"/>
        <v>0</v>
      </c>
      <c r="H18" s="27"/>
      <c r="I18" s="31">
        <f t="shared" ref="I18" si="258">H18*I$6</f>
        <v>0</v>
      </c>
      <c r="J18" s="27"/>
      <c r="K18" s="31">
        <f t="shared" ref="K18:M18" si="259">J18*K$6</f>
        <v>0</v>
      </c>
      <c r="L18" s="27"/>
      <c r="M18" s="31">
        <f t="shared" si="259"/>
        <v>0</v>
      </c>
      <c r="N18" s="27"/>
      <c r="O18" s="31">
        <f t="shared" ref="O18" si="260">N18*O$6</f>
        <v>0</v>
      </c>
      <c r="P18" s="27"/>
      <c r="Q18" s="31">
        <f t="shared" ref="Q18" si="261">P18*Q$6</f>
        <v>0</v>
      </c>
      <c r="R18" s="27"/>
      <c r="S18" s="31">
        <f t="shared" ref="S18" si="262">R18*S$6</f>
        <v>0</v>
      </c>
      <c r="T18" s="27"/>
      <c r="U18" s="31">
        <f t="shared" ref="U18" si="263">T18*U$6</f>
        <v>0</v>
      </c>
      <c r="V18" s="27"/>
      <c r="W18" s="31">
        <f t="shared" ref="W18" si="264">V18*W$6</f>
        <v>0</v>
      </c>
      <c r="X18" s="27"/>
      <c r="Y18" s="31">
        <f t="shared" ref="Y18" si="265">X18*Y$6</f>
        <v>0</v>
      </c>
      <c r="Z18" s="27"/>
      <c r="AA18" s="31">
        <f t="shared" ref="AA18" si="266">Z18*AA$6</f>
        <v>0</v>
      </c>
      <c r="AB18" s="27"/>
      <c r="AC18" s="31">
        <f t="shared" ref="AC18" si="267">AB18*AC$6</f>
        <v>0</v>
      </c>
      <c r="AD18" s="27"/>
      <c r="AE18" s="31">
        <f t="shared" ref="AE18" si="268">AD18*AE$6</f>
        <v>0</v>
      </c>
      <c r="AF18" s="27"/>
      <c r="AG18" s="31">
        <f t="shared" ref="AG18" si="269">AF18*AG$6</f>
        <v>0</v>
      </c>
      <c r="AH18" s="27"/>
      <c r="AI18" s="31">
        <f t="shared" ref="AI18" si="270">AH18*AI$6</f>
        <v>0</v>
      </c>
      <c r="AJ18" s="27"/>
      <c r="AK18" s="31">
        <f t="shared" ref="AK18" si="271">AJ18*AK$6</f>
        <v>0</v>
      </c>
      <c r="AL18" s="27"/>
      <c r="AM18" s="31">
        <f t="shared" ref="AM18" si="272">AL18*AM$6</f>
        <v>0</v>
      </c>
      <c r="AN18" s="27"/>
      <c r="AO18" s="31">
        <f t="shared" ref="AO18" si="273">AN18*AO$6</f>
        <v>0</v>
      </c>
      <c r="AP18" s="27"/>
      <c r="AQ18" s="31">
        <f t="shared" ref="AQ18" si="274">AP18*AQ$6</f>
        <v>0</v>
      </c>
      <c r="AR18" s="27"/>
      <c r="AS18" s="31">
        <f t="shared" ref="AS18" si="275">AR18*AS$6</f>
        <v>0</v>
      </c>
      <c r="AT18" s="27"/>
      <c r="AU18" s="31">
        <f t="shared" ref="AU18" si="276">AT18*AU$6</f>
        <v>0</v>
      </c>
      <c r="AV18" s="27"/>
      <c r="AW18" s="31">
        <f t="shared" ref="AW18" si="277">AV18*AW$6</f>
        <v>0</v>
      </c>
      <c r="AX18" s="27"/>
      <c r="AY18" s="31">
        <f t="shared" ref="AY18" si="278">AX18*AY$6</f>
        <v>0</v>
      </c>
      <c r="AZ18" s="27"/>
      <c r="BA18" s="31">
        <f t="shared" ref="BA18" si="279">AZ18*BA$6</f>
        <v>0</v>
      </c>
      <c r="BB18" s="27"/>
      <c r="BC18" s="31">
        <f t="shared" ref="BC18" si="280">BB18*BC$6</f>
        <v>0</v>
      </c>
      <c r="BD18" s="27"/>
      <c r="BE18" s="31">
        <f t="shared" ref="BE18" si="281">BD18*BE$6</f>
        <v>0</v>
      </c>
      <c r="BF18" s="27"/>
      <c r="BG18" s="31">
        <f t="shared" ref="BG18" si="282">BF18*BG$6</f>
        <v>0</v>
      </c>
      <c r="BH18" s="27"/>
      <c r="BI18" s="31">
        <f t="shared" ref="BI18" si="283">BH18*BI$6</f>
        <v>0</v>
      </c>
      <c r="BJ18" s="27"/>
      <c r="BK18" s="31">
        <f t="shared" ref="BK18" si="284">BJ18*BK$6</f>
        <v>0</v>
      </c>
      <c r="BL18" s="27"/>
      <c r="BM18" s="31">
        <f t="shared" ref="BM18" si="285">BL18*BM$6</f>
        <v>0</v>
      </c>
      <c r="BN18" s="42">
        <f t="shared" si="29"/>
        <v>0</v>
      </c>
      <c r="BO18" s="39">
        <f t="shared" si="30"/>
        <v>0</v>
      </c>
      <c r="BP18" s="40">
        <f t="shared" si="31"/>
        <v>0</v>
      </c>
      <c r="BQ18" s="40">
        <f t="shared" si="32"/>
        <v>0</v>
      </c>
      <c r="BR18" s="40">
        <f t="shared" si="33"/>
        <v>0</v>
      </c>
    </row>
    <row r="19" spans="1:70" x14ac:dyDescent="0.25">
      <c r="A19" s="11">
        <v>12</v>
      </c>
      <c r="B19" s="9"/>
      <c r="C19" s="14"/>
      <c r="D19" s="27"/>
      <c r="E19" s="31">
        <f t="shared" si="0"/>
        <v>0</v>
      </c>
      <c r="F19" s="27"/>
      <c r="G19" s="31">
        <f t="shared" si="0"/>
        <v>0</v>
      </c>
      <c r="H19" s="27"/>
      <c r="I19" s="31">
        <f t="shared" ref="I19" si="286">H19*I$6</f>
        <v>0</v>
      </c>
      <c r="J19" s="27"/>
      <c r="K19" s="31">
        <f t="shared" ref="K19:M19" si="287">J19*K$6</f>
        <v>0</v>
      </c>
      <c r="L19" s="27"/>
      <c r="M19" s="31">
        <f t="shared" si="287"/>
        <v>0</v>
      </c>
      <c r="N19" s="27"/>
      <c r="O19" s="31">
        <f t="shared" ref="O19" si="288">N19*O$6</f>
        <v>0</v>
      </c>
      <c r="P19" s="27"/>
      <c r="Q19" s="31">
        <f t="shared" ref="Q19" si="289">P19*Q$6</f>
        <v>0</v>
      </c>
      <c r="R19" s="27"/>
      <c r="S19" s="31">
        <f t="shared" ref="S19" si="290">R19*S$6</f>
        <v>0</v>
      </c>
      <c r="T19" s="27"/>
      <c r="U19" s="31">
        <f t="shared" ref="U19" si="291">T19*U$6</f>
        <v>0</v>
      </c>
      <c r="V19" s="27"/>
      <c r="W19" s="31">
        <f t="shared" ref="W19" si="292">V19*W$6</f>
        <v>0</v>
      </c>
      <c r="X19" s="27"/>
      <c r="Y19" s="31">
        <f t="shared" ref="Y19" si="293">X19*Y$6</f>
        <v>0</v>
      </c>
      <c r="Z19" s="27"/>
      <c r="AA19" s="31">
        <f t="shared" ref="AA19" si="294">Z19*AA$6</f>
        <v>0</v>
      </c>
      <c r="AB19" s="27"/>
      <c r="AC19" s="31">
        <f t="shared" ref="AC19" si="295">AB19*AC$6</f>
        <v>0</v>
      </c>
      <c r="AD19" s="27"/>
      <c r="AE19" s="31">
        <f t="shared" ref="AE19" si="296">AD19*AE$6</f>
        <v>0</v>
      </c>
      <c r="AF19" s="27"/>
      <c r="AG19" s="31">
        <f t="shared" ref="AG19" si="297">AF19*AG$6</f>
        <v>0</v>
      </c>
      <c r="AH19" s="27"/>
      <c r="AI19" s="31">
        <f t="shared" ref="AI19" si="298">AH19*AI$6</f>
        <v>0</v>
      </c>
      <c r="AJ19" s="27"/>
      <c r="AK19" s="31">
        <f t="shared" ref="AK19" si="299">AJ19*AK$6</f>
        <v>0</v>
      </c>
      <c r="AL19" s="27"/>
      <c r="AM19" s="31">
        <f t="shared" ref="AM19" si="300">AL19*AM$6</f>
        <v>0</v>
      </c>
      <c r="AN19" s="27"/>
      <c r="AO19" s="31">
        <f t="shared" ref="AO19" si="301">AN19*AO$6</f>
        <v>0</v>
      </c>
      <c r="AP19" s="27"/>
      <c r="AQ19" s="31">
        <f t="shared" ref="AQ19" si="302">AP19*AQ$6</f>
        <v>0</v>
      </c>
      <c r="AR19" s="27"/>
      <c r="AS19" s="31">
        <f t="shared" ref="AS19" si="303">AR19*AS$6</f>
        <v>0</v>
      </c>
      <c r="AT19" s="27"/>
      <c r="AU19" s="31">
        <f t="shared" ref="AU19" si="304">AT19*AU$6</f>
        <v>0</v>
      </c>
      <c r="AV19" s="27"/>
      <c r="AW19" s="31">
        <f t="shared" ref="AW19" si="305">AV19*AW$6</f>
        <v>0</v>
      </c>
      <c r="AX19" s="27"/>
      <c r="AY19" s="31">
        <f t="shared" ref="AY19" si="306">AX19*AY$6</f>
        <v>0</v>
      </c>
      <c r="AZ19" s="27"/>
      <c r="BA19" s="31">
        <f t="shared" ref="BA19" si="307">AZ19*BA$6</f>
        <v>0</v>
      </c>
      <c r="BB19" s="27"/>
      <c r="BC19" s="31">
        <f t="shared" ref="BC19" si="308">BB19*BC$6</f>
        <v>0</v>
      </c>
      <c r="BD19" s="27"/>
      <c r="BE19" s="31">
        <f t="shared" ref="BE19" si="309">BD19*BE$6</f>
        <v>0</v>
      </c>
      <c r="BF19" s="27"/>
      <c r="BG19" s="31">
        <f t="shared" ref="BG19" si="310">BF19*BG$6</f>
        <v>0</v>
      </c>
      <c r="BH19" s="27"/>
      <c r="BI19" s="31">
        <f t="shared" ref="BI19" si="311">BH19*BI$6</f>
        <v>0</v>
      </c>
      <c r="BJ19" s="27"/>
      <c r="BK19" s="31">
        <f t="shared" ref="BK19" si="312">BJ19*BK$6</f>
        <v>0</v>
      </c>
      <c r="BL19" s="27"/>
      <c r="BM19" s="31">
        <f t="shared" ref="BM19" si="313">BL19*BM$6</f>
        <v>0</v>
      </c>
      <c r="BN19" s="42">
        <f t="shared" si="29"/>
        <v>0</v>
      </c>
      <c r="BO19" s="39">
        <f t="shared" si="30"/>
        <v>0</v>
      </c>
      <c r="BP19" s="41">
        <f t="shared" si="31"/>
        <v>0</v>
      </c>
      <c r="BQ19" s="41">
        <f t="shared" si="32"/>
        <v>0</v>
      </c>
      <c r="BR19" s="41">
        <f t="shared" si="33"/>
        <v>0</v>
      </c>
    </row>
    <row r="20" spans="1:70" x14ac:dyDescent="0.25">
      <c r="A20" s="8">
        <v>13</v>
      </c>
      <c r="B20" s="9"/>
      <c r="C20" s="15"/>
      <c r="D20" s="27"/>
      <c r="E20" s="31">
        <f t="shared" si="0"/>
        <v>0</v>
      </c>
      <c r="F20" s="27"/>
      <c r="G20" s="31">
        <f t="shared" si="0"/>
        <v>0</v>
      </c>
      <c r="H20" s="27"/>
      <c r="I20" s="31">
        <f t="shared" ref="I20" si="314">H20*I$6</f>
        <v>0</v>
      </c>
      <c r="J20" s="27"/>
      <c r="K20" s="31">
        <f t="shared" ref="K20:M20" si="315">J20*K$6</f>
        <v>0</v>
      </c>
      <c r="L20" s="27"/>
      <c r="M20" s="31">
        <f t="shared" si="315"/>
        <v>0</v>
      </c>
      <c r="N20" s="27"/>
      <c r="O20" s="31">
        <f t="shared" ref="O20" si="316">N20*O$6</f>
        <v>0</v>
      </c>
      <c r="P20" s="27"/>
      <c r="Q20" s="31">
        <f t="shared" ref="Q20" si="317">P20*Q$6</f>
        <v>0</v>
      </c>
      <c r="R20" s="27"/>
      <c r="S20" s="31">
        <f t="shared" ref="S20" si="318">R20*S$6</f>
        <v>0</v>
      </c>
      <c r="T20" s="27"/>
      <c r="U20" s="31">
        <f t="shared" ref="U20" si="319">T20*U$6</f>
        <v>0</v>
      </c>
      <c r="V20" s="27"/>
      <c r="W20" s="31">
        <f t="shared" ref="W20" si="320">V20*W$6</f>
        <v>0</v>
      </c>
      <c r="X20" s="27"/>
      <c r="Y20" s="31">
        <f t="shared" ref="Y20" si="321">X20*Y$6</f>
        <v>0</v>
      </c>
      <c r="Z20" s="27"/>
      <c r="AA20" s="31">
        <f t="shared" ref="AA20" si="322">Z20*AA$6</f>
        <v>0</v>
      </c>
      <c r="AB20" s="27"/>
      <c r="AC20" s="31">
        <f t="shared" ref="AC20" si="323">AB20*AC$6</f>
        <v>0</v>
      </c>
      <c r="AD20" s="27"/>
      <c r="AE20" s="31">
        <f t="shared" ref="AE20" si="324">AD20*AE$6</f>
        <v>0</v>
      </c>
      <c r="AF20" s="27"/>
      <c r="AG20" s="31">
        <f t="shared" ref="AG20" si="325">AF20*AG$6</f>
        <v>0</v>
      </c>
      <c r="AH20" s="27"/>
      <c r="AI20" s="31">
        <f t="shared" ref="AI20" si="326">AH20*AI$6</f>
        <v>0</v>
      </c>
      <c r="AJ20" s="27"/>
      <c r="AK20" s="31">
        <f t="shared" ref="AK20" si="327">AJ20*AK$6</f>
        <v>0</v>
      </c>
      <c r="AL20" s="27"/>
      <c r="AM20" s="31">
        <f t="shared" ref="AM20" si="328">AL20*AM$6</f>
        <v>0</v>
      </c>
      <c r="AN20" s="27"/>
      <c r="AO20" s="31">
        <f t="shared" ref="AO20" si="329">AN20*AO$6</f>
        <v>0</v>
      </c>
      <c r="AP20" s="27"/>
      <c r="AQ20" s="31">
        <f t="shared" ref="AQ20" si="330">AP20*AQ$6</f>
        <v>0</v>
      </c>
      <c r="AR20" s="27"/>
      <c r="AS20" s="31">
        <f t="shared" ref="AS20" si="331">AR20*AS$6</f>
        <v>0</v>
      </c>
      <c r="AT20" s="27"/>
      <c r="AU20" s="31">
        <f t="shared" ref="AU20" si="332">AT20*AU$6</f>
        <v>0</v>
      </c>
      <c r="AV20" s="27"/>
      <c r="AW20" s="31">
        <f t="shared" ref="AW20" si="333">AV20*AW$6</f>
        <v>0</v>
      </c>
      <c r="AX20" s="27"/>
      <c r="AY20" s="31">
        <f t="shared" ref="AY20" si="334">AX20*AY$6</f>
        <v>0</v>
      </c>
      <c r="AZ20" s="27"/>
      <c r="BA20" s="31">
        <f t="shared" ref="BA20" si="335">AZ20*BA$6</f>
        <v>0</v>
      </c>
      <c r="BB20" s="27"/>
      <c r="BC20" s="31">
        <f t="shared" ref="BC20" si="336">BB20*BC$6</f>
        <v>0</v>
      </c>
      <c r="BD20" s="27"/>
      <c r="BE20" s="31">
        <f t="shared" ref="BE20" si="337">BD20*BE$6</f>
        <v>0</v>
      </c>
      <c r="BF20" s="27"/>
      <c r="BG20" s="31">
        <f t="shared" ref="BG20" si="338">BF20*BG$6</f>
        <v>0</v>
      </c>
      <c r="BH20" s="27"/>
      <c r="BI20" s="31">
        <f t="shared" ref="BI20" si="339">BH20*BI$6</f>
        <v>0</v>
      </c>
      <c r="BJ20" s="27"/>
      <c r="BK20" s="31">
        <f t="shared" ref="BK20" si="340">BJ20*BK$6</f>
        <v>0</v>
      </c>
      <c r="BL20" s="27"/>
      <c r="BM20" s="31">
        <f t="shared" ref="BM20" si="341">BL20*BM$6</f>
        <v>0</v>
      </c>
      <c r="BN20" s="42">
        <f t="shared" si="29"/>
        <v>0</v>
      </c>
      <c r="BO20" s="39">
        <f t="shared" si="30"/>
        <v>0</v>
      </c>
      <c r="BP20" s="41">
        <f t="shared" si="31"/>
        <v>0</v>
      </c>
      <c r="BQ20" s="41">
        <f t="shared" si="32"/>
        <v>0</v>
      </c>
      <c r="BR20" s="41">
        <f t="shared" si="33"/>
        <v>0</v>
      </c>
    </row>
    <row r="21" spans="1:70" x14ac:dyDescent="0.25">
      <c r="A21" s="11">
        <v>14</v>
      </c>
      <c r="B21" s="9"/>
      <c r="C21" s="15"/>
      <c r="D21" s="27"/>
      <c r="E21" s="31">
        <f t="shared" si="0"/>
        <v>0</v>
      </c>
      <c r="F21" s="27"/>
      <c r="G21" s="31">
        <f t="shared" si="0"/>
        <v>0</v>
      </c>
      <c r="H21" s="27"/>
      <c r="I21" s="31">
        <f t="shared" ref="I21" si="342">H21*I$6</f>
        <v>0</v>
      </c>
      <c r="J21" s="27"/>
      <c r="K21" s="31">
        <f t="shared" ref="K21:M21" si="343">J21*K$6</f>
        <v>0</v>
      </c>
      <c r="L21" s="27"/>
      <c r="M21" s="31">
        <f t="shared" si="343"/>
        <v>0</v>
      </c>
      <c r="N21" s="27"/>
      <c r="O21" s="31">
        <f t="shared" ref="O21" si="344">N21*O$6</f>
        <v>0</v>
      </c>
      <c r="P21" s="27"/>
      <c r="Q21" s="31">
        <f t="shared" ref="Q21" si="345">P21*Q$6</f>
        <v>0</v>
      </c>
      <c r="R21" s="27"/>
      <c r="S21" s="31">
        <f t="shared" ref="S21" si="346">R21*S$6</f>
        <v>0</v>
      </c>
      <c r="T21" s="27"/>
      <c r="U21" s="31">
        <f t="shared" ref="U21" si="347">T21*U$6</f>
        <v>0</v>
      </c>
      <c r="V21" s="27"/>
      <c r="W21" s="31">
        <f t="shared" ref="W21" si="348">V21*W$6</f>
        <v>0</v>
      </c>
      <c r="X21" s="27"/>
      <c r="Y21" s="31">
        <f t="shared" ref="Y21" si="349">X21*Y$6</f>
        <v>0</v>
      </c>
      <c r="Z21" s="27"/>
      <c r="AA21" s="31">
        <f t="shared" ref="AA21" si="350">Z21*AA$6</f>
        <v>0</v>
      </c>
      <c r="AB21" s="27"/>
      <c r="AC21" s="31">
        <f t="shared" ref="AC21" si="351">AB21*AC$6</f>
        <v>0</v>
      </c>
      <c r="AD21" s="27"/>
      <c r="AE21" s="31">
        <f t="shared" ref="AE21" si="352">AD21*AE$6</f>
        <v>0</v>
      </c>
      <c r="AF21" s="27"/>
      <c r="AG21" s="31">
        <f t="shared" ref="AG21" si="353">AF21*AG$6</f>
        <v>0</v>
      </c>
      <c r="AH21" s="27"/>
      <c r="AI21" s="31">
        <f t="shared" ref="AI21" si="354">AH21*AI$6</f>
        <v>0</v>
      </c>
      <c r="AJ21" s="27"/>
      <c r="AK21" s="31">
        <f t="shared" ref="AK21" si="355">AJ21*AK$6</f>
        <v>0</v>
      </c>
      <c r="AL21" s="27"/>
      <c r="AM21" s="31">
        <f t="shared" ref="AM21" si="356">AL21*AM$6</f>
        <v>0</v>
      </c>
      <c r="AN21" s="27"/>
      <c r="AO21" s="31">
        <f t="shared" ref="AO21" si="357">AN21*AO$6</f>
        <v>0</v>
      </c>
      <c r="AP21" s="27"/>
      <c r="AQ21" s="31">
        <f t="shared" ref="AQ21" si="358">AP21*AQ$6</f>
        <v>0</v>
      </c>
      <c r="AR21" s="27"/>
      <c r="AS21" s="31">
        <f t="shared" ref="AS21" si="359">AR21*AS$6</f>
        <v>0</v>
      </c>
      <c r="AT21" s="27"/>
      <c r="AU21" s="31">
        <f t="shared" ref="AU21" si="360">AT21*AU$6</f>
        <v>0</v>
      </c>
      <c r="AV21" s="27"/>
      <c r="AW21" s="31">
        <f t="shared" ref="AW21" si="361">AV21*AW$6</f>
        <v>0</v>
      </c>
      <c r="AX21" s="27"/>
      <c r="AY21" s="31">
        <f t="shared" ref="AY21" si="362">AX21*AY$6</f>
        <v>0</v>
      </c>
      <c r="AZ21" s="27"/>
      <c r="BA21" s="31">
        <f t="shared" ref="BA21" si="363">AZ21*BA$6</f>
        <v>0</v>
      </c>
      <c r="BB21" s="27"/>
      <c r="BC21" s="31">
        <f t="shared" ref="BC21" si="364">BB21*BC$6</f>
        <v>0</v>
      </c>
      <c r="BD21" s="27"/>
      <c r="BE21" s="31">
        <f t="shared" ref="BE21" si="365">BD21*BE$6</f>
        <v>0</v>
      </c>
      <c r="BF21" s="27"/>
      <c r="BG21" s="31">
        <f t="shared" ref="BG21" si="366">BF21*BG$6</f>
        <v>0</v>
      </c>
      <c r="BH21" s="27"/>
      <c r="BI21" s="31">
        <f t="shared" ref="BI21" si="367">BH21*BI$6</f>
        <v>0</v>
      </c>
      <c r="BJ21" s="27"/>
      <c r="BK21" s="31">
        <f t="shared" ref="BK21" si="368">BJ21*BK$6</f>
        <v>0</v>
      </c>
      <c r="BL21" s="27"/>
      <c r="BM21" s="31">
        <f t="shared" ref="BM21" si="369">BL21*BM$6</f>
        <v>0</v>
      </c>
      <c r="BN21" s="42">
        <f t="shared" si="29"/>
        <v>0</v>
      </c>
      <c r="BO21" s="39">
        <f t="shared" si="30"/>
        <v>0</v>
      </c>
      <c r="BP21" s="41">
        <f t="shared" si="31"/>
        <v>0</v>
      </c>
      <c r="BQ21" s="41">
        <f t="shared" si="32"/>
        <v>0</v>
      </c>
      <c r="BR21" s="41">
        <f t="shared" si="33"/>
        <v>0</v>
      </c>
    </row>
    <row r="22" spans="1:70" x14ac:dyDescent="0.25">
      <c r="A22" s="8">
        <v>15</v>
      </c>
      <c r="B22" s="9"/>
      <c r="C22" s="15"/>
      <c r="D22" s="27"/>
      <c r="E22" s="31">
        <f t="shared" si="0"/>
        <v>0</v>
      </c>
      <c r="F22" s="27"/>
      <c r="G22" s="31">
        <f t="shared" si="0"/>
        <v>0</v>
      </c>
      <c r="H22" s="27"/>
      <c r="I22" s="31">
        <f t="shared" ref="I22" si="370">H22*I$6</f>
        <v>0</v>
      </c>
      <c r="J22" s="27"/>
      <c r="K22" s="31">
        <f t="shared" ref="K22:M22" si="371">J22*K$6</f>
        <v>0</v>
      </c>
      <c r="L22" s="27"/>
      <c r="M22" s="31">
        <f t="shared" si="371"/>
        <v>0</v>
      </c>
      <c r="N22" s="27"/>
      <c r="O22" s="31">
        <f t="shared" ref="O22" si="372">N22*O$6</f>
        <v>0</v>
      </c>
      <c r="P22" s="27"/>
      <c r="Q22" s="31">
        <f t="shared" ref="Q22" si="373">P22*Q$6</f>
        <v>0</v>
      </c>
      <c r="R22" s="27"/>
      <c r="S22" s="31">
        <f t="shared" ref="S22" si="374">R22*S$6</f>
        <v>0</v>
      </c>
      <c r="T22" s="27"/>
      <c r="U22" s="31">
        <f t="shared" ref="U22" si="375">T22*U$6</f>
        <v>0</v>
      </c>
      <c r="V22" s="27"/>
      <c r="W22" s="31">
        <f t="shared" ref="W22" si="376">V22*W$6</f>
        <v>0</v>
      </c>
      <c r="X22" s="27"/>
      <c r="Y22" s="31">
        <f t="shared" ref="Y22" si="377">X22*Y$6</f>
        <v>0</v>
      </c>
      <c r="Z22" s="27"/>
      <c r="AA22" s="31">
        <f t="shared" ref="AA22" si="378">Z22*AA$6</f>
        <v>0</v>
      </c>
      <c r="AB22" s="27"/>
      <c r="AC22" s="31">
        <f t="shared" ref="AC22" si="379">AB22*AC$6</f>
        <v>0</v>
      </c>
      <c r="AD22" s="27"/>
      <c r="AE22" s="31">
        <f t="shared" ref="AE22" si="380">AD22*AE$6</f>
        <v>0</v>
      </c>
      <c r="AF22" s="27"/>
      <c r="AG22" s="31">
        <f t="shared" ref="AG22" si="381">AF22*AG$6</f>
        <v>0</v>
      </c>
      <c r="AH22" s="27"/>
      <c r="AI22" s="31">
        <f t="shared" ref="AI22" si="382">AH22*AI$6</f>
        <v>0</v>
      </c>
      <c r="AJ22" s="27"/>
      <c r="AK22" s="31">
        <f t="shared" ref="AK22" si="383">AJ22*AK$6</f>
        <v>0</v>
      </c>
      <c r="AL22" s="27"/>
      <c r="AM22" s="31">
        <f t="shared" ref="AM22" si="384">AL22*AM$6</f>
        <v>0</v>
      </c>
      <c r="AN22" s="27"/>
      <c r="AO22" s="31">
        <f t="shared" ref="AO22" si="385">AN22*AO$6</f>
        <v>0</v>
      </c>
      <c r="AP22" s="27"/>
      <c r="AQ22" s="31">
        <f t="shared" ref="AQ22" si="386">AP22*AQ$6</f>
        <v>0</v>
      </c>
      <c r="AR22" s="27"/>
      <c r="AS22" s="31">
        <f t="shared" ref="AS22" si="387">AR22*AS$6</f>
        <v>0</v>
      </c>
      <c r="AT22" s="27"/>
      <c r="AU22" s="31">
        <f t="shared" ref="AU22" si="388">AT22*AU$6</f>
        <v>0</v>
      </c>
      <c r="AV22" s="27"/>
      <c r="AW22" s="31">
        <f t="shared" ref="AW22" si="389">AV22*AW$6</f>
        <v>0</v>
      </c>
      <c r="AX22" s="27"/>
      <c r="AY22" s="31">
        <f t="shared" ref="AY22" si="390">AX22*AY$6</f>
        <v>0</v>
      </c>
      <c r="AZ22" s="27"/>
      <c r="BA22" s="31">
        <f t="shared" ref="BA22" si="391">AZ22*BA$6</f>
        <v>0</v>
      </c>
      <c r="BB22" s="27"/>
      <c r="BC22" s="31">
        <f t="shared" ref="BC22" si="392">BB22*BC$6</f>
        <v>0</v>
      </c>
      <c r="BD22" s="27"/>
      <c r="BE22" s="31">
        <f t="shared" ref="BE22" si="393">BD22*BE$6</f>
        <v>0</v>
      </c>
      <c r="BF22" s="27"/>
      <c r="BG22" s="31">
        <f t="shared" ref="BG22" si="394">BF22*BG$6</f>
        <v>0</v>
      </c>
      <c r="BH22" s="27"/>
      <c r="BI22" s="31">
        <f t="shared" ref="BI22" si="395">BH22*BI$6</f>
        <v>0</v>
      </c>
      <c r="BJ22" s="27"/>
      <c r="BK22" s="31">
        <f t="shared" ref="BK22" si="396">BJ22*BK$6</f>
        <v>0</v>
      </c>
      <c r="BL22" s="27"/>
      <c r="BM22" s="31">
        <f t="shared" ref="BM22" si="397">BL22*BM$6</f>
        <v>0</v>
      </c>
      <c r="BN22" s="42">
        <f t="shared" si="29"/>
        <v>0</v>
      </c>
      <c r="BO22" s="39">
        <f t="shared" si="30"/>
        <v>0</v>
      </c>
      <c r="BP22" s="41">
        <f t="shared" si="31"/>
        <v>0</v>
      </c>
      <c r="BQ22" s="41">
        <f t="shared" si="32"/>
        <v>0</v>
      </c>
      <c r="BR22" s="41">
        <f t="shared" si="33"/>
        <v>0</v>
      </c>
    </row>
    <row r="23" spans="1:70" x14ac:dyDescent="0.25">
      <c r="A23" s="11">
        <v>16</v>
      </c>
      <c r="B23" s="9"/>
      <c r="C23" s="15"/>
      <c r="D23" s="27"/>
      <c r="E23" s="31">
        <f t="shared" si="0"/>
        <v>0</v>
      </c>
      <c r="F23" s="27"/>
      <c r="G23" s="31">
        <f t="shared" si="0"/>
        <v>0</v>
      </c>
      <c r="H23" s="27"/>
      <c r="I23" s="31">
        <f t="shared" ref="I23" si="398">H23*I$6</f>
        <v>0</v>
      </c>
      <c r="J23" s="27"/>
      <c r="K23" s="31">
        <f t="shared" ref="K23:M23" si="399">J23*K$6</f>
        <v>0</v>
      </c>
      <c r="L23" s="27"/>
      <c r="M23" s="31">
        <f t="shared" si="399"/>
        <v>0</v>
      </c>
      <c r="N23" s="27"/>
      <c r="O23" s="31">
        <f t="shared" ref="O23" si="400">N23*O$6</f>
        <v>0</v>
      </c>
      <c r="P23" s="27"/>
      <c r="Q23" s="31">
        <f t="shared" ref="Q23" si="401">P23*Q$6</f>
        <v>0</v>
      </c>
      <c r="R23" s="27"/>
      <c r="S23" s="31">
        <f t="shared" ref="S23" si="402">R23*S$6</f>
        <v>0</v>
      </c>
      <c r="T23" s="27"/>
      <c r="U23" s="31">
        <f t="shared" ref="U23" si="403">T23*U$6</f>
        <v>0</v>
      </c>
      <c r="V23" s="27"/>
      <c r="W23" s="31">
        <f t="shared" ref="W23" si="404">V23*W$6</f>
        <v>0</v>
      </c>
      <c r="X23" s="27"/>
      <c r="Y23" s="31">
        <f t="shared" ref="Y23" si="405">X23*Y$6</f>
        <v>0</v>
      </c>
      <c r="Z23" s="27"/>
      <c r="AA23" s="31">
        <f t="shared" ref="AA23" si="406">Z23*AA$6</f>
        <v>0</v>
      </c>
      <c r="AB23" s="27"/>
      <c r="AC23" s="31">
        <f t="shared" ref="AC23" si="407">AB23*AC$6</f>
        <v>0</v>
      </c>
      <c r="AD23" s="27"/>
      <c r="AE23" s="31">
        <f t="shared" ref="AE23" si="408">AD23*AE$6</f>
        <v>0</v>
      </c>
      <c r="AF23" s="27"/>
      <c r="AG23" s="31">
        <f t="shared" ref="AG23" si="409">AF23*AG$6</f>
        <v>0</v>
      </c>
      <c r="AH23" s="27"/>
      <c r="AI23" s="31">
        <f t="shared" ref="AI23" si="410">AH23*AI$6</f>
        <v>0</v>
      </c>
      <c r="AJ23" s="27"/>
      <c r="AK23" s="31">
        <f t="shared" ref="AK23" si="411">AJ23*AK$6</f>
        <v>0</v>
      </c>
      <c r="AL23" s="27"/>
      <c r="AM23" s="31">
        <f t="shared" ref="AM23" si="412">AL23*AM$6</f>
        <v>0</v>
      </c>
      <c r="AN23" s="27"/>
      <c r="AO23" s="31">
        <f t="shared" ref="AO23" si="413">AN23*AO$6</f>
        <v>0</v>
      </c>
      <c r="AP23" s="27"/>
      <c r="AQ23" s="31">
        <f t="shared" ref="AQ23" si="414">AP23*AQ$6</f>
        <v>0</v>
      </c>
      <c r="AR23" s="27"/>
      <c r="AS23" s="31">
        <f t="shared" ref="AS23" si="415">AR23*AS$6</f>
        <v>0</v>
      </c>
      <c r="AT23" s="27"/>
      <c r="AU23" s="31">
        <f t="shared" ref="AU23" si="416">AT23*AU$6</f>
        <v>0</v>
      </c>
      <c r="AV23" s="27"/>
      <c r="AW23" s="31">
        <f t="shared" ref="AW23" si="417">AV23*AW$6</f>
        <v>0</v>
      </c>
      <c r="AX23" s="27"/>
      <c r="AY23" s="31">
        <f t="shared" ref="AY23" si="418">AX23*AY$6</f>
        <v>0</v>
      </c>
      <c r="AZ23" s="27"/>
      <c r="BA23" s="31">
        <f t="shared" ref="BA23" si="419">AZ23*BA$6</f>
        <v>0</v>
      </c>
      <c r="BB23" s="27"/>
      <c r="BC23" s="31">
        <f t="shared" ref="BC23" si="420">BB23*BC$6</f>
        <v>0</v>
      </c>
      <c r="BD23" s="27"/>
      <c r="BE23" s="31">
        <f t="shared" ref="BE23" si="421">BD23*BE$6</f>
        <v>0</v>
      </c>
      <c r="BF23" s="27"/>
      <c r="BG23" s="31">
        <f t="shared" ref="BG23" si="422">BF23*BG$6</f>
        <v>0</v>
      </c>
      <c r="BH23" s="27"/>
      <c r="BI23" s="31">
        <f t="shared" ref="BI23" si="423">BH23*BI$6</f>
        <v>0</v>
      </c>
      <c r="BJ23" s="27"/>
      <c r="BK23" s="31">
        <f t="shared" ref="BK23" si="424">BJ23*BK$6</f>
        <v>0</v>
      </c>
      <c r="BL23" s="27"/>
      <c r="BM23" s="31">
        <f t="shared" ref="BM23" si="425">BL23*BM$6</f>
        <v>0</v>
      </c>
      <c r="BN23" s="42">
        <f t="shared" si="29"/>
        <v>0</v>
      </c>
      <c r="BO23" s="39">
        <f t="shared" si="30"/>
        <v>0</v>
      </c>
      <c r="BP23" s="41">
        <f t="shared" si="31"/>
        <v>0</v>
      </c>
      <c r="BQ23" s="41">
        <f t="shared" si="32"/>
        <v>0</v>
      </c>
      <c r="BR23" s="41">
        <f t="shared" si="33"/>
        <v>0</v>
      </c>
    </row>
    <row r="24" spans="1:70" x14ac:dyDescent="0.25">
      <c r="A24" s="8">
        <v>17</v>
      </c>
      <c r="B24" s="9"/>
      <c r="C24" s="15"/>
      <c r="D24" s="27"/>
      <c r="E24" s="31">
        <f t="shared" si="0"/>
        <v>0</v>
      </c>
      <c r="F24" s="27"/>
      <c r="G24" s="31">
        <f t="shared" si="0"/>
        <v>0</v>
      </c>
      <c r="H24" s="27"/>
      <c r="I24" s="31">
        <f t="shared" ref="I24" si="426">H24*I$6</f>
        <v>0</v>
      </c>
      <c r="J24" s="27"/>
      <c r="K24" s="31">
        <f t="shared" ref="K24:M24" si="427">J24*K$6</f>
        <v>0</v>
      </c>
      <c r="L24" s="27"/>
      <c r="M24" s="31">
        <f t="shared" si="427"/>
        <v>0</v>
      </c>
      <c r="N24" s="27"/>
      <c r="O24" s="31">
        <f t="shared" ref="O24" si="428">N24*O$6</f>
        <v>0</v>
      </c>
      <c r="P24" s="27"/>
      <c r="Q24" s="31">
        <f t="shared" ref="Q24" si="429">P24*Q$6</f>
        <v>0</v>
      </c>
      <c r="R24" s="27"/>
      <c r="S24" s="31">
        <f t="shared" ref="S24" si="430">R24*S$6</f>
        <v>0</v>
      </c>
      <c r="T24" s="27"/>
      <c r="U24" s="31">
        <f t="shared" ref="U24" si="431">T24*U$6</f>
        <v>0</v>
      </c>
      <c r="V24" s="27"/>
      <c r="W24" s="31">
        <f t="shared" ref="W24" si="432">V24*W$6</f>
        <v>0</v>
      </c>
      <c r="X24" s="27"/>
      <c r="Y24" s="31">
        <f t="shared" ref="Y24" si="433">X24*Y$6</f>
        <v>0</v>
      </c>
      <c r="Z24" s="27"/>
      <c r="AA24" s="31">
        <f t="shared" ref="AA24" si="434">Z24*AA$6</f>
        <v>0</v>
      </c>
      <c r="AB24" s="27"/>
      <c r="AC24" s="31">
        <f t="shared" ref="AC24" si="435">AB24*AC$6</f>
        <v>0</v>
      </c>
      <c r="AD24" s="27"/>
      <c r="AE24" s="31">
        <f t="shared" ref="AE24" si="436">AD24*AE$6</f>
        <v>0</v>
      </c>
      <c r="AF24" s="27"/>
      <c r="AG24" s="31">
        <f t="shared" ref="AG24" si="437">AF24*AG$6</f>
        <v>0</v>
      </c>
      <c r="AH24" s="27"/>
      <c r="AI24" s="31">
        <f t="shared" ref="AI24" si="438">AH24*AI$6</f>
        <v>0</v>
      </c>
      <c r="AJ24" s="27"/>
      <c r="AK24" s="31">
        <f t="shared" ref="AK24" si="439">AJ24*AK$6</f>
        <v>0</v>
      </c>
      <c r="AL24" s="27"/>
      <c r="AM24" s="31">
        <f t="shared" ref="AM24" si="440">AL24*AM$6</f>
        <v>0</v>
      </c>
      <c r="AN24" s="27"/>
      <c r="AO24" s="31">
        <f t="shared" ref="AO24" si="441">AN24*AO$6</f>
        <v>0</v>
      </c>
      <c r="AP24" s="27"/>
      <c r="AQ24" s="31">
        <f t="shared" ref="AQ24" si="442">AP24*AQ$6</f>
        <v>0</v>
      </c>
      <c r="AR24" s="27"/>
      <c r="AS24" s="31">
        <f t="shared" ref="AS24" si="443">AR24*AS$6</f>
        <v>0</v>
      </c>
      <c r="AT24" s="27"/>
      <c r="AU24" s="31">
        <f t="shared" ref="AU24" si="444">AT24*AU$6</f>
        <v>0</v>
      </c>
      <c r="AV24" s="27"/>
      <c r="AW24" s="31">
        <f t="shared" ref="AW24" si="445">AV24*AW$6</f>
        <v>0</v>
      </c>
      <c r="AX24" s="27"/>
      <c r="AY24" s="31">
        <f t="shared" ref="AY24" si="446">AX24*AY$6</f>
        <v>0</v>
      </c>
      <c r="AZ24" s="27"/>
      <c r="BA24" s="31">
        <f t="shared" ref="BA24" si="447">AZ24*BA$6</f>
        <v>0</v>
      </c>
      <c r="BB24" s="27"/>
      <c r="BC24" s="31">
        <f t="shared" ref="BC24" si="448">BB24*BC$6</f>
        <v>0</v>
      </c>
      <c r="BD24" s="27"/>
      <c r="BE24" s="31">
        <f t="shared" ref="BE24" si="449">BD24*BE$6</f>
        <v>0</v>
      </c>
      <c r="BF24" s="27"/>
      <c r="BG24" s="31">
        <f t="shared" ref="BG24" si="450">BF24*BG$6</f>
        <v>0</v>
      </c>
      <c r="BH24" s="27"/>
      <c r="BI24" s="31">
        <f t="shared" ref="BI24" si="451">BH24*BI$6</f>
        <v>0</v>
      </c>
      <c r="BJ24" s="27"/>
      <c r="BK24" s="31">
        <f t="shared" ref="BK24" si="452">BJ24*BK$6</f>
        <v>0</v>
      </c>
      <c r="BL24" s="27"/>
      <c r="BM24" s="31">
        <f t="shared" ref="BM24" si="453">BL24*BM$6</f>
        <v>0</v>
      </c>
      <c r="BN24" s="42">
        <f t="shared" si="29"/>
        <v>0</v>
      </c>
      <c r="BO24" s="39">
        <f t="shared" si="30"/>
        <v>0</v>
      </c>
      <c r="BP24" s="41">
        <f t="shared" si="31"/>
        <v>0</v>
      </c>
      <c r="BQ24" s="41">
        <f t="shared" si="32"/>
        <v>0</v>
      </c>
      <c r="BR24" s="41">
        <f t="shared" si="33"/>
        <v>0</v>
      </c>
    </row>
    <row r="25" spans="1:70" x14ac:dyDescent="0.25">
      <c r="A25" s="8">
        <v>18</v>
      </c>
      <c r="B25" s="9"/>
      <c r="C25" s="15"/>
      <c r="D25" s="27"/>
      <c r="E25" s="31">
        <f t="shared" si="0"/>
        <v>0</v>
      </c>
      <c r="F25" s="27"/>
      <c r="G25" s="31">
        <f t="shared" si="0"/>
        <v>0</v>
      </c>
      <c r="H25" s="27"/>
      <c r="I25" s="31">
        <f t="shared" ref="I25" si="454">H25*I$6</f>
        <v>0</v>
      </c>
      <c r="J25" s="27"/>
      <c r="K25" s="31">
        <f t="shared" ref="K25:M25" si="455">J25*K$6</f>
        <v>0</v>
      </c>
      <c r="L25" s="27"/>
      <c r="M25" s="31">
        <f t="shared" si="455"/>
        <v>0</v>
      </c>
      <c r="N25" s="27"/>
      <c r="O25" s="31">
        <f t="shared" ref="O25" si="456">N25*O$6</f>
        <v>0</v>
      </c>
      <c r="P25" s="27"/>
      <c r="Q25" s="31">
        <f t="shared" ref="Q25" si="457">P25*Q$6</f>
        <v>0</v>
      </c>
      <c r="R25" s="27"/>
      <c r="S25" s="31">
        <f t="shared" ref="S25" si="458">R25*S$6</f>
        <v>0</v>
      </c>
      <c r="T25" s="27"/>
      <c r="U25" s="31">
        <f t="shared" ref="U25" si="459">T25*U$6</f>
        <v>0</v>
      </c>
      <c r="V25" s="27"/>
      <c r="W25" s="31">
        <f t="shared" ref="W25" si="460">V25*W$6</f>
        <v>0</v>
      </c>
      <c r="X25" s="27"/>
      <c r="Y25" s="31">
        <f t="shared" ref="Y25" si="461">X25*Y$6</f>
        <v>0</v>
      </c>
      <c r="Z25" s="27"/>
      <c r="AA25" s="31">
        <f t="shared" ref="AA25" si="462">Z25*AA$6</f>
        <v>0</v>
      </c>
      <c r="AB25" s="27"/>
      <c r="AC25" s="31">
        <f t="shared" ref="AC25" si="463">AB25*AC$6</f>
        <v>0</v>
      </c>
      <c r="AD25" s="27"/>
      <c r="AE25" s="31">
        <f t="shared" ref="AE25" si="464">AD25*AE$6</f>
        <v>0</v>
      </c>
      <c r="AF25" s="27"/>
      <c r="AG25" s="31">
        <f t="shared" ref="AG25" si="465">AF25*AG$6</f>
        <v>0</v>
      </c>
      <c r="AH25" s="27"/>
      <c r="AI25" s="31">
        <f t="shared" ref="AI25" si="466">AH25*AI$6</f>
        <v>0</v>
      </c>
      <c r="AJ25" s="27"/>
      <c r="AK25" s="31">
        <f t="shared" ref="AK25" si="467">AJ25*AK$6</f>
        <v>0</v>
      </c>
      <c r="AL25" s="27"/>
      <c r="AM25" s="31">
        <f t="shared" ref="AM25" si="468">AL25*AM$6</f>
        <v>0</v>
      </c>
      <c r="AN25" s="27"/>
      <c r="AO25" s="31">
        <f t="shared" ref="AO25" si="469">AN25*AO$6</f>
        <v>0</v>
      </c>
      <c r="AP25" s="27"/>
      <c r="AQ25" s="31">
        <f t="shared" ref="AQ25" si="470">AP25*AQ$6</f>
        <v>0</v>
      </c>
      <c r="AR25" s="27"/>
      <c r="AS25" s="31">
        <f t="shared" ref="AS25" si="471">AR25*AS$6</f>
        <v>0</v>
      </c>
      <c r="AT25" s="27"/>
      <c r="AU25" s="31">
        <f t="shared" ref="AU25" si="472">AT25*AU$6</f>
        <v>0</v>
      </c>
      <c r="AV25" s="27"/>
      <c r="AW25" s="31">
        <f t="shared" ref="AW25" si="473">AV25*AW$6</f>
        <v>0</v>
      </c>
      <c r="AX25" s="27"/>
      <c r="AY25" s="31">
        <f t="shared" ref="AY25" si="474">AX25*AY$6</f>
        <v>0</v>
      </c>
      <c r="AZ25" s="27"/>
      <c r="BA25" s="31">
        <f t="shared" ref="BA25" si="475">AZ25*BA$6</f>
        <v>0</v>
      </c>
      <c r="BB25" s="27"/>
      <c r="BC25" s="31">
        <f t="shared" ref="BC25" si="476">BB25*BC$6</f>
        <v>0</v>
      </c>
      <c r="BD25" s="27"/>
      <c r="BE25" s="31">
        <f t="shared" ref="BE25" si="477">BD25*BE$6</f>
        <v>0</v>
      </c>
      <c r="BF25" s="27"/>
      <c r="BG25" s="31">
        <f t="shared" ref="BG25" si="478">BF25*BG$6</f>
        <v>0</v>
      </c>
      <c r="BH25" s="27"/>
      <c r="BI25" s="31">
        <f t="shared" ref="BI25" si="479">BH25*BI$6</f>
        <v>0</v>
      </c>
      <c r="BJ25" s="27"/>
      <c r="BK25" s="31">
        <f t="shared" ref="BK25" si="480">BJ25*BK$6</f>
        <v>0</v>
      </c>
      <c r="BL25" s="27"/>
      <c r="BM25" s="31">
        <f t="shared" ref="BM25" si="481">BL25*BM$6</f>
        <v>0</v>
      </c>
      <c r="BN25" s="42">
        <f t="shared" si="29"/>
        <v>0</v>
      </c>
      <c r="BO25" s="39">
        <f t="shared" si="30"/>
        <v>0</v>
      </c>
      <c r="BP25" s="41">
        <f t="shared" si="31"/>
        <v>0</v>
      </c>
      <c r="BQ25" s="41">
        <f t="shared" si="32"/>
        <v>0</v>
      </c>
      <c r="BR25" s="41">
        <f t="shared" si="33"/>
        <v>0</v>
      </c>
    </row>
    <row r="26" spans="1:70" x14ac:dyDescent="0.25">
      <c r="A26" s="11">
        <v>19</v>
      </c>
      <c r="B26" s="9"/>
      <c r="C26" s="14"/>
      <c r="D26" s="27"/>
      <c r="E26" s="31">
        <f t="shared" si="0"/>
        <v>0</v>
      </c>
      <c r="F26" s="27"/>
      <c r="G26" s="31">
        <f t="shared" si="0"/>
        <v>0</v>
      </c>
      <c r="H26" s="27"/>
      <c r="I26" s="31">
        <f t="shared" ref="I26" si="482">H26*I$6</f>
        <v>0</v>
      </c>
      <c r="J26" s="27"/>
      <c r="K26" s="31">
        <f t="shared" ref="K26:M26" si="483">J26*K$6</f>
        <v>0</v>
      </c>
      <c r="L26" s="27"/>
      <c r="M26" s="31">
        <f t="shared" si="483"/>
        <v>0</v>
      </c>
      <c r="N26" s="27"/>
      <c r="O26" s="31">
        <f t="shared" ref="O26" si="484">N26*O$6</f>
        <v>0</v>
      </c>
      <c r="P26" s="27"/>
      <c r="Q26" s="31">
        <f t="shared" ref="Q26" si="485">P26*Q$6</f>
        <v>0</v>
      </c>
      <c r="R26" s="27"/>
      <c r="S26" s="31">
        <f t="shared" ref="S26" si="486">R26*S$6</f>
        <v>0</v>
      </c>
      <c r="T26" s="27"/>
      <c r="U26" s="31">
        <f t="shared" ref="U26" si="487">T26*U$6</f>
        <v>0</v>
      </c>
      <c r="V26" s="27"/>
      <c r="W26" s="31">
        <f t="shared" ref="W26" si="488">V26*W$6</f>
        <v>0</v>
      </c>
      <c r="X26" s="27"/>
      <c r="Y26" s="31">
        <f t="shared" ref="Y26" si="489">X26*Y$6</f>
        <v>0</v>
      </c>
      <c r="Z26" s="27"/>
      <c r="AA26" s="31">
        <f t="shared" ref="AA26" si="490">Z26*AA$6</f>
        <v>0</v>
      </c>
      <c r="AB26" s="27"/>
      <c r="AC26" s="31">
        <f t="shared" ref="AC26" si="491">AB26*AC$6</f>
        <v>0</v>
      </c>
      <c r="AD26" s="27"/>
      <c r="AE26" s="31">
        <f t="shared" ref="AE26" si="492">AD26*AE$6</f>
        <v>0</v>
      </c>
      <c r="AF26" s="27"/>
      <c r="AG26" s="31">
        <f t="shared" ref="AG26" si="493">AF26*AG$6</f>
        <v>0</v>
      </c>
      <c r="AH26" s="27"/>
      <c r="AI26" s="31">
        <f t="shared" ref="AI26" si="494">AH26*AI$6</f>
        <v>0</v>
      </c>
      <c r="AJ26" s="27"/>
      <c r="AK26" s="31">
        <f t="shared" ref="AK26" si="495">AJ26*AK$6</f>
        <v>0</v>
      </c>
      <c r="AL26" s="27"/>
      <c r="AM26" s="31">
        <f t="shared" ref="AM26" si="496">AL26*AM$6</f>
        <v>0</v>
      </c>
      <c r="AN26" s="27"/>
      <c r="AO26" s="31">
        <f t="shared" ref="AO26" si="497">AN26*AO$6</f>
        <v>0</v>
      </c>
      <c r="AP26" s="27"/>
      <c r="AQ26" s="31">
        <f t="shared" ref="AQ26" si="498">AP26*AQ$6</f>
        <v>0</v>
      </c>
      <c r="AR26" s="27"/>
      <c r="AS26" s="31">
        <f t="shared" ref="AS26" si="499">AR26*AS$6</f>
        <v>0</v>
      </c>
      <c r="AT26" s="27"/>
      <c r="AU26" s="31">
        <f t="shared" ref="AU26" si="500">AT26*AU$6</f>
        <v>0</v>
      </c>
      <c r="AV26" s="27"/>
      <c r="AW26" s="31">
        <f t="shared" ref="AW26" si="501">AV26*AW$6</f>
        <v>0</v>
      </c>
      <c r="AX26" s="27"/>
      <c r="AY26" s="31">
        <f t="shared" ref="AY26" si="502">AX26*AY$6</f>
        <v>0</v>
      </c>
      <c r="AZ26" s="27"/>
      <c r="BA26" s="31">
        <f t="shared" ref="BA26" si="503">AZ26*BA$6</f>
        <v>0</v>
      </c>
      <c r="BB26" s="27"/>
      <c r="BC26" s="31">
        <f t="shared" ref="BC26" si="504">BB26*BC$6</f>
        <v>0</v>
      </c>
      <c r="BD26" s="27"/>
      <c r="BE26" s="31">
        <f t="shared" ref="BE26" si="505">BD26*BE$6</f>
        <v>0</v>
      </c>
      <c r="BF26" s="27"/>
      <c r="BG26" s="31">
        <f t="shared" ref="BG26" si="506">BF26*BG$6</f>
        <v>0</v>
      </c>
      <c r="BH26" s="27"/>
      <c r="BI26" s="31">
        <f t="shared" ref="BI26" si="507">BH26*BI$6</f>
        <v>0</v>
      </c>
      <c r="BJ26" s="27"/>
      <c r="BK26" s="31">
        <f t="shared" ref="BK26" si="508">BJ26*BK$6</f>
        <v>0</v>
      </c>
      <c r="BL26" s="27"/>
      <c r="BM26" s="31">
        <f t="shared" ref="BM26" si="509">BL26*BM$6</f>
        <v>0</v>
      </c>
      <c r="BN26" s="42">
        <f t="shared" si="29"/>
        <v>0</v>
      </c>
      <c r="BO26" s="39">
        <f t="shared" si="30"/>
        <v>0</v>
      </c>
      <c r="BP26" s="41">
        <f t="shared" si="31"/>
        <v>0</v>
      </c>
      <c r="BQ26" s="41">
        <f t="shared" si="32"/>
        <v>0</v>
      </c>
      <c r="BR26" s="41">
        <f t="shared" si="33"/>
        <v>0</v>
      </c>
    </row>
    <row r="27" spans="1:70" x14ac:dyDescent="0.25">
      <c r="A27" s="8">
        <v>20</v>
      </c>
      <c r="B27" s="9"/>
      <c r="C27" s="14"/>
      <c r="D27" s="27"/>
      <c r="E27" s="31">
        <f t="shared" si="0"/>
        <v>0</v>
      </c>
      <c r="F27" s="27"/>
      <c r="G27" s="31">
        <f t="shared" si="0"/>
        <v>0</v>
      </c>
      <c r="H27" s="27"/>
      <c r="I27" s="31">
        <f t="shared" ref="I27" si="510">H27*I$6</f>
        <v>0</v>
      </c>
      <c r="J27" s="27"/>
      <c r="K27" s="31">
        <f t="shared" ref="K27:M27" si="511">J27*K$6</f>
        <v>0</v>
      </c>
      <c r="L27" s="27"/>
      <c r="M27" s="31">
        <f t="shared" si="511"/>
        <v>0</v>
      </c>
      <c r="N27" s="27"/>
      <c r="O27" s="31">
        <f t="shared" ref="O27" si="512">N27*O$6</f>
        <v>0</v>
      </c>
      <c r="P27" s="27"/>
      <c r="Q27" s="31">
        <f t="shared" ref="Q27" si="513">P27*Q$6</f>
        <v>0</v>
      </c>
      <c r="R27" s="27"/>
      <c r="S27" s="31">
        <f t="shared" ref="S27" si="514">R27*S$6</f>
        <v>0</v>
      </c>
      <c r="T27" s="27"/>
      <c r="U27" s="31">
        <f t="shared" ref="U27" si="515">T27*U$6</f>
        <v>0</v>
      </c>
      <c r="V27" s="27"/>
      <c r="W27" s="31">
        <f t="shared" ref="W27" si="516">V27*W$6</f>
        <v>0</v>
      </c>
      <c r="X27" s="27"/>
      <c r="Y27" s="31">
        <f t="shared" ref="Y27" si="517">X27*Y$6</f>
        <v>0</v>
      </c>
      <c r="Z27" s="27"/>
      <c r="AA27" s="31">
        <f t="shared" ref="AA27" si="518">Z27*AA$6</f>
        <v>0</v>
      </c>
      <c r="AB27" s="27"/>
      <c r="AC27" s="31">
        <f t="shared" ref="AC27" si="519">AB27*AC$6</f>
        <v>0</v>
      </c>
      <c r="AD27" s="27"/>
      <c r="AE27" s="31">
        <f t="shared" ref="AE27" si="520">AD27*AE$6</f>
        <v>0</v>
      </c>
      <c r="AF27" s="27"/>
      <c r="AG27" s="31">
        <f t="shared" ref="AG27" si="521">AF27*AG$6</f>
        <v>0</v>
      </c>
      <c r="AH27" s="27"/>
      <c r="AI27" s="31">
        <f t="shared" ref="AI27" si="522">AH27*AI$6</f>
        <v>0</v>
      </c>
      <c r="AJ27" s="27"/>
      <c r="AK27" s="31">
        <f t="shared" ref="AK27" si="523">AJ27*AK$6</f>
        <v>0</v>
      </c>
      <c r="AL27" s="27"/>
      <c r="AM27" s="31">
        <f t="shared" ref="AM27" si="524">AL27*AM$6</f>
        <v>0</v>
      </c>
      <c r="AN27" s="27"/>
      <c r="AO27" s="31">
        <f t="shared" ref="AO27" si="525">AN27*AO$6</f>
        <v>0</v>
      </c>
      <c r="AP27" s="27"/>
      <c r="AQ27" s="31">
        <f t="shared" ref="AQ27" si="526">AP27*AQ$6</f>
        <v>0</v>
      </c>
      <c r="AR27" s="27"/>
      <c r="AS27" s="31">
        <f t="shared" ref="AS27" si="527">AR27*AS$6</f>
        <v>0</v>
      </c>
      <c r="AT27" s="27"/>
      <c r="AU27" s="31">
        <f t="shared" ref="AU27" si="528">AT27*AU$6</f>
        <v>0</v>
      </c>
      <c r="AV27" s="27"/>
      <c r="AW27" s="31">
        <f t="shared" ref="AW27" si="529">AV27*AW$6</f>
        <v>0</v>
      </c>
      <c r="AX27" s="27"/>
      <c r="AY27" s="31">
        <f t="shared" ref="AY27" si="530">AX27*AY$6</f>
        <v>0</v>
      </c>
      <c r="AZ27" s="27"/>
      <c r="BA27" s="31">
        <f t="shared" ref="BA27" si="531">AZ27*BA$6</f>
        <v>0</v>
      </c>
      <c r="BB27" s="27"/>
      <c r="BC27" s="31">
        <f t="shared" ref="BC27" si="532">BB27*BC$6</f>
        <v>0</v>
      </c>
      <c r="BD27" s="27"/>
      <c r="BE27" s="31">
        <f t="shared" ref="BE27" si="533">BD27*BE$6</f>
        <v>0</v>
      </c>
      <c r="BF27" s="27"/>
      <c r="BG27" s="31">
        <f t="shared" ref="BG27" si="534">BF27*BG$6</f>
        <v>0</v>
      </c>
      <c r="BH27" s="27"/>
      <c r="BI27" s="31">
        <f t="shared" ref="BI27" si="535">BH27*BI$6</f>
        <v>0</v>
      </c>
      <c r="BJ27" s="27"/>
      <c r="BK27" s="31">
        <f t="shared" ref="BK27" si="536">BJ27*BK$6</f>
        <v>0</v>
      </c>
      <c r="BL27" s="27"/>
      <c r="BM27" s="31">
        <f t="shared" ref="BM27" si="537">BL27*BM$6</f>
        <v>0</v>
      </c>
      <c r="BN27" s="42">
        <f t="shared" si="29"/>
        <v>0</v>
      </c>
      <c r="BO27" s="39">
        <f t="shared" si="30"/>
        <v>0</v>
      </c>
      <c r="BP27" s="41">
        <f t="shared" si="31"/>
        <v>0</v>
      </c>
      <c r="BQ27" s="41">
        <f t="shared" si="32"/>
        <v>0</v>
      </c>
      <c r="BR27" s="41">
        <f t="shared" si="33"/>
        <v>0</v>
      </c>
    </row>
    <row r="28" spans="1:70" x14ac:dyDescent="0.25">
      <c r="A28" s="11">
        <v>21</v>
      </c>
      <c r="B28" s="9"/>
      <c r="C28" s="14"/>
      <c r="D28" s="27"/>
      <c r="E28" s="31">
        <f t="shared" si="0"/>
        <v>0</v>
      </c>
      <c r="F28" s="27"/>
      <c r="G28" s="31">
        <f t="shared" si="0"/>
        <v>0</v>
      </c>
      <c r="H28" s="27"/>
      <c r="I28" s="31">
        <f t="shared" ref="I28" si="538">H28*I$6</f>
        <v>0</v>
      </c>
      <c r="J28" s="27"/>
      <c r="K28" s="31">
        <f t="shared" ref="K28:M28" si="539">J28*K$6</f>
        <v>0</v>
      </c>
      <c r="L28" s="27"/>
      <c r="M28" s="31">
        <f t="shared" si="539"/>
        <v>0</v>
      </c>
      <c r="N28" s="27"/>
      <c r="O28" s="31">
        <f t="shared" ref="O28" si="540">N28*O$6</f>
        <v>0</v>
      </c>
      <c r="P28" s="27"/>
      <c r="Q28" s="31">
        <f t="shared" ref="Q28" si="541">P28*Q$6</f>
        <v>0</v>
      </c>
      <c r="R28" s="27"/>
      <c r="S28" s="31">
        <f t="shared" ref="S28" si="542">R28*S$6</f>
        <v>0</v>
      </c>
      <c r="T28" s="27"/>
      <c r="U28" s="31">
        <f t="shared" ref="U28" si="543">T28*U$6</f>
        <v>0</v>
      </c>
      <c r="V28" s="27"/>
      <c r="W28" s="31">
        <f t="shared" ref="W28" si="544">V28*W$6</f>
        <v>0</v>
      </c>
      <c r="X28" s="27"/>
      <c r="Y28" s="31">
        <f t="shared" ref="Y28" si="545">X28*Y$6</f>
        <v>0</v>
      </c>
      <c r="Z28" s="27"/>
      <c r="AA28" s="31">
        <f t="shared" ref="AA28" si="546">Z28*AA$6</f>
        <v>0</v>
      </c>
      <c r="AB28" s="27"/>
      <c r="AC28" s="31">
        <f t="shared" ref="AC28" si="547">AB28*AC$6</f>
        <v>0</v>
      </c>
      <c r="AD28" s="27"/>
      <c r="AE28" s="31">
        <f t="shared" ref="AE28" si="548">AD28*AE$6</f>
        <v>0</v>
      </c>
      <c r="AF28" s="27"/>
      <c r="AG28" s="31">
        <f t="shared" ref="AG28" si="549">AF28*AG$6</f>
        <v>0</v>
      </c>
      <c r="AH28" s="27"/>
      <c r="AI28" s="31">
        <f t="shared" ref="AI28" si="550">AH28*AI$6</f>
        <v>0</v>
      </c>
      <c r="AJ28" s="27"/>
      <c r="AK28" s="31">
        <f t="shared" ref="AK28" si="551">AJ28*AK$6</f>
        <v>0</v>
      </c>
      <c r="AL28" s="27"/>
      <c r="AM28" s="31">
        <f t="shared" ref="AM28" si="552">AL28*AM$6</f>
        <v>0</v>
      </c>
      <c r="AN28" s="27"/>
      <c r="AO28" s="31">
        <f t="shared" ref="AO28" si="553">AN28*AO$6</f>
        <v>0</v>
      </c>
      <c r="AP28" s="27"/>
      <c r="AQ28" s="31">
        <f t="shared" ref="AQ28" si="554">AP28*AQ$6</f>
        <v>0</v>
      </c>
      <c r="AR28" s="27"/>
      <c r="AS28" s="31">
        <f t="shared" ref="AS28" si="555">AR28*AS$6</f>
        <v>0</v>
      </c>
      <c r="AT28" s="27"/>
      <c r="AU28" s="31">
        <f t="shared" ref="AU28" si="556">AT28*AU$6</f>
        <v>0</v>
      </c>
      <c r="AV28" s="27"/>
      <c r="AW28" s="31">
        <f t="shared" ref="AW28" si="557">AV28*AW$6</f>
        <v>0</v>
      </c>
      <c r="AX28" s="27"/>
      <c r="AY28" s="31">
        <f t="shared" ref="AY28" si="558">AX28*AY$6</f>
        <v>0</v>
      </c>
      <c r="AZ28" s="27"/>
      <c r="BA28" s="31">
        <f t="shared" ref="BA28" si="559">AZ28*BA$6</f>
        <v>0</v>
      </c>
      <c r="BB28" s="27"/>
      <c r="BC28" s="31">
        <f t="shared" ref="BC28" si="560">BB28*BC$6</f>
        <v>0</v>
      </c>
      <c r="BD28" s="27"/>
      <c r="BE28" s="31">
        <f t="shared" ref="BE28" si="561">BD28*BE$6</f>
        <v>0</v>
      </c>
      <c r="BF28" s="27"/>
      <c r="BG28" s="31">
        <f t="shared" ref="BG28" si="562">BF28*BG$6</f>
        <v>0</v>
      </c>
      <c r="BH28" s="27"/>
      <c r="BI28" s="31">
        <f t="shared" ref="BI28" si="563">BH28*BI$6</f>
        <v>0</v>
      </c>
      <c r="BJ28" s="27"/>
      <c r="BK28" s="31">
        <f t="shared" ref="BK28" si="564">BJ28*BK$6</f>
        <v>0</v>
      </c>
      <c r="BL28" s="27"/>
      <c r="BM28" s="31">
        <f t="shared" ref="BM28" si="565">BL28*BM$6</f>
        <v>0</v>
      </c>
      <c r="BN28" s="42">
        <f t="shared" si="29"/>
        <v>0</v>
      </c>
      <c r="BO28" s="39">
        <f t="shared" si="30"/>
        <v>0</v>
      </c>
      <c r="BP28" s="41">
        <f t="shared" si="31"/>
        <v>0</v>
      </c>
      <c r="BQ28" s="41">
        <f t="shared" si="32"/>
        <v>0</v>
      </c>
      <c r="BR28" s="41">
        <f t="shared" si="33"/>
        <v>0</v>
      </c>
    </row>
    <row r="29" spans="1:70" x14ac:dyDescent="0.25">
      <c r="A29" s="8">
        <v>22</v>
      </c>
      <c r="B29" s="16"/>
      <c r="C29" s="17"/>
      <c r="D29" s="27"/>
      <c r="E29" s="31">
        <f t="shared" si="0"/>
        <v>0</v>
      </c>
      <c r="F29" s="27"/>
      <c r="G29" s="31">
        <f t="shared" si="0"/>
        <v>0</v>
      </c>
      <c r="H29" s="27"/>
      <c r="I29" s="31">
        <f t="shared" ref="I29" si="566">H29*I$6</f>
        <v>0</v>
      </c>
      <c r="J29" s="27"/>
      <c r="K29" s="31">
        <f t="shared" ref="K29:M29" si="567">J29*K$6</f>
        <v>0</v>
      </c>
      <c r="L29" s="27"/>
      <c r="M29" s="31">
        <f t="shared" si="567"/>
        <v>0</v>
      </c>
      <c r="N29" s="27"/>
      <c r="O29" s="31">
        <f t="shared" ref="O29" si="568">N29*O$6</f>
        <v>0</v>
      </c>
      <c r="P29" s="27"/>
      <c r="Q29" s="31">
        <f t="shared" ref="Q29" si="569">P29*Q$6</f>
        <v>0</v>
      </c>
      <c r="R29" s="27"/>
      <c r="S29" s="31">
        <f t="shared" ref="S29" si="570">R29*S$6</f>
        <v>0</v>
      </c>
      <c r="T29" s="27"/>
      <c r="U29" s="31">
        <f t="shared" ref="U29" si="571">T29*U$6</f>
        <v>0</v>
      </c>
      <c r="V29" s="27"/>
      <c r="W29" s="31">
        <f t="shared" ref="W29" si="572">V29*W$6</f>
        <v>0</v>
      </c>
      <c r="X29" s="27"/>
      <c r="Y29" s="31">
        <f t="shared" ref="Y29" si="573">X29*Y$6</f>
        <v>0</v>
      </c>
      <c r="Z29" s="27"/>
      <c r="AA29" s="31">
        <f t="shared" ref="AA29" si="574">Z29*AA$6</f>
        <v>0</v>
      </c>
      <c r="AB29" s="27"/>
      <c r="AC29" s="31">
        <f t="shared" ref="AC29" si="575">AB29*AC$6</f>
        <v>0</v>
      </c>
      <c r="AD29" s="27"/>
      <c r="AE29" s="31">
        <f t="shared" ref="AE29" si="576">AD29*AE$6</f>
        <v>0</v>
      </c>
      <c r="AF29" s="27"/>
      <c r="AG29" s="31">
        <f t="shared" ref="AG29" si="577">AF29*AG$6</f>
        <v>0</v>
      </c>
      <c r="AH29" s="27"/>
      <c r="AI29" s="31">
        <f t="shared" ref="AI29" si="578">AH29*AI$6</f>
        <v>0</v>
      </c>
      <c r="AJ29" s="27"/>
      <c r="AK29" s="31">
        <f t="shared" ref="AK29" si="579">AJ29*AK$6</f>
        <v>0</v>
      </c>
      <c r="AL29" s="27"/>
      <c r="AM29" s="31">
        <f t="shared" ref="AM29" si="580">AL29*AM$6</f>
        <v>0</v>
      </c>
      <c r="AN29" s="27"/>
      <c r="AO29" s="31">
        <f t="shared" ref="AO29" si="581">AN29*AO$6</f>
        <v>0</v>
      </c>
      <c r="AP29" s="27"/>
      <c r="AQ29" s="31">
        <f t="shared" ref="AQ29" si="582">AP29*AQ$6</f>
        <v>0</v>
      </c>
      <c r="AR29" s="27"/>
      <c r="AS29" s="31">
        <f t="shared" ref="AS29" si="583">AR29*AS$6</f>
        <v>0</v>
      </c>
      <c r="AT29" s="27"/>
      <c r="AU29" s="31">
        <f t="shared" ref="AU29" si="584">AT29*AU$6</f>
        <v>0</v>
      </c>
      <c r="AV29" s="27"/>
      <c r="AW29" s="31">
        <f t="shared" ref="AW29" si="585">AV29*AW$6</f>
        <v>0</v>
      </c>
      <c r="AX29" s="27"/>
      <c r="AY29" s="31">
        <f t="shared" ref="AY29" si="586">AX29*AY$6</f>
        <v>0</v>
      </c>
      <c r="AZ29" s="27"/>
      <c r="BA29" s="31">
        <f t="shared" ref="BA29" si="587">AZ29*BA$6</f>
        <v>0</v>
      </c>
      <c r="BB29" s="27"/>
      <c r="BC29" s="31">
        <f t="shared" ref="BC29" si="588">BB29*BC$6</f>
        <v>0</v>
      </c>
      <c r="BD29" s="27"/>
      <c r="BE29" s="31">
        <f t="shared" ref="BE29" si="589">BD29*BE$6</f>
        <v>0</v>
      </c>
      <c r="BF29" s="27"/>
      <c r="BG29" s="31">
        <f t="shared" ref="BG29" si="590">BF29*BG$6</f>
        <v>0</v>
      </c>
      <c r="BH29" s="27"/>
      <c r="BI29" s="31">
        <f t="shared" ref="BI29" si="591">BH29*BI$6</f>
        <v>0</v>
      </c>
      <c r="BJ29" s="27"/>
      <c r="BK29" s="31">
        <f t="shared" ref="BK29" si="592">BJ29*BK$6</f>
        <v>0</v>
      </c>
      <c r="BL29" s="27"/>
      <c r="BM29" s="31">
        <f t="shared" ref="BM29" si="593">BL29*BM$6</f>
        <v>0</v>
      </c>
      <c r="BN29" s="42">
        <f t="shared" si="29"/>
        <v>0</v>
      </c>
      <c r="BO29" s="39">
        <f t="shared" si="30"/>
        <v>0</v>
      </c>
      <c r="BP29" s="41">
        <f t="shared" si="31"/>
        <v>0</v>
      </c>
      <c r="BQ29" s="41">
        <f t="shared" si="32"/>
        <v>0</v>
      </c>
      <c r="BR29" s="41">
        <f t="shared" si="33"/>
        <v>0</v>
      </c>
    </row>
    <row r="30" spans="1:70" x14ac:dyDescent="0.25">
      <c r="A30" s="11">
        <v>23</v>
      </c>
      <c r="B30" s="16"/>
      <c r="C30" s="17"/>
      <c r="D30" s="27"/>
      <c r="E30" s="31">
        <f t="shared" si="0"/>
        <v>0</v>
      </c>
      <c r="F30" s="27"/>
      <c r="G30" s="31">
        <f t="shared" si="0"/>
        <v>0</v>
      </c>
      <c r="H30" s="27"/>
      <c r="I30" s="31">
        <f t="shared" ref="I30" si="594">H30*I$6</f>
        <v>0</v>
      </c>
      <c r="J30" s="27"/>
      <c r="K30" s="31">
        <f t="shared" ref="K30:M30" si="595">J30*K$6</f>
        <v>0</v>
      </c>
      <c r="L30" s="27"/>
      <c r="M30" s="31">
        <f t="shared" si="595"/>
        <v>0</v>
      </c>
      <c r="N30" s="27"/>
      <c r="O30" s="31">
        <f t="shared" ref="O30" si="596">N30*O$6</f>
        <v>0</v>
      </c>
      <c r="P30" s="27"/>
      <c r="Q30" s="31">
        <f t="shared" ref="Q30" si="597">P30*Q$6</f>
        <v>0</v>
      </c>
      <c r="R30" s="27"/>
      <c r="S30" s="31">
        <f t="shared" ref="S30" si="598">R30*S$6</f>
        <v>0</v>
      </c>
      <c r="T30" s="27"/>
      <c r="U30" s="31">
        <f t="shared" ref="U30" si="599">T30*U$6</f>
        <v>0</v>
      </c>
      <c r="V30" s="27"/>
      <c r="W30" s="31">
        <f t="shared" ref="W30" si="600">V30*W$6</f>
        <v>0</v>
      </c>
      <c r="X30" s="27"/>
      <c r="Y30" s="31">
        <f t="shared" ref="Y30" si="601">X30*Y$6</f>
        <v>0</v>
      </c>
      <c r="Z30" s="27"/>
      <c r="AA30" s="31">
        <f t="shared" ref="AA30" si="602">Z30*AA$6</f>
        <v>0</v>
      </c>
      <c r="AB30" s="27"/>
      <c r="AC30" s="31">
        <f t="shared" ref="AC30" si="603">AB30*AC$6</f>
        <v>0</v>
      </c>
      <c r="AD30" s="27"/>
      <c r="AE30" s="31">
        <f t="shared" ref="AE30" si="604">AD30*AE$6</f>
        <v>0</v>
      </c>
      <c r="AF30" s="27"/>
      <c r="AG30" s="31">
        <f t="shared" ref="AG30" si="605">AF30*AG$6</f>
        <v>0</v>
      </c>
      <c r="AH30" s="27"/>
      <c r="AI30" s="31">
        <f t="shared" ref="AI30" si="606">AH30*AI$6</f>
        <v>0</v>
      </c>
      <c r="AJ30" s="27"/>
      <c r="AK30" s="31">
        <f t="shared" ref="AK30" si="607">AJ30*AK$6</f>
        <v>0</v>
      </c>
      <c r="AL30" s="27"/>
      <c r="AM30" s="31">
        <f t="shared" ref="AM30" si="608">AL30*AM$6</f>
        <v>0</v>
      </c>
      <c r="AN30" s="27"/>
      <c r="AO30" s="31">
        <f t="shared" ref="AO30" si="609">AN30*AO$6</f>
        <v>0</v>
      </c>
      <c r="AP30" s="27"/>
      <c r="AQ30" s="31">
        <f t="shared" ref="AQ30" si="610">AP30*AQ$6</f>
        <v>0</v>
      </c>
      <c r="AR30" s="27"/>
      <c r="AS30" s="31">
        <f t="shared" ref="AS30" si="611">AR30*AS$6</f>
        <v>0</v>
      </c>
      <c r="AT30" s="27"/>
      <c r="AU30" s="31">
        <f t="shared" ref="AU30" si="612">AT30*AU$6</f>
        <v>0</v>
      </c>
      <c r="AV30" s="27"/>
      <c r="AW30" s="31">
        <f t="shared" ref="AW30" si="613">AV30*AW$6</f>
        <v>0</v>
      </c>
      <c r="AX30" s="27"/>
      <c r="AY30" s="31">
        <f t="shared" ref="AY30" si="614">AX30*AY$6</f>
        <v>0</v>
      </c>
      <c r="AZ30" s="27"/>
      <c r="BA30" s="31">
        <f t="shared" ref="BA30" si="615">AZ30*BA$6</f>
        <v>0</v>
      </c>
      <c r="BB30" s="27"/>
      <c r="BC30" s="31">
        <f t="shared" ref="BC30" si="616">BB30*BC$6</f>
        <v>0</v>
      </c>
      <c r="BD30" s="27"/>
      <c r="BE30" s="31">
        <f t="shared" ref="BE30" si="617">BD30*BE$6</f>
        <v>0</v>
      </c>
      <c r="BF30" s="27"/>
      <c r="BG30" s="31">
        <f t="shared" ref="BG30" si="618">BF30*BG$6</f>
        <v>0</v>
      </c>
      <c r="BH30" s="27"/>
      <c r="BI30" s="31">
        <f t="shared" ref="BI30" si="619">BH30*BI$6</f>
        <v>0</v>
      </c>
      <c r="BJ30" s="27"/>
      <c r="BK30" s="31">
        <f t="shared" ref="BK30" si="620">BJ30*BK$6</f>
        <v>0</v>
      </c>
      <c r="BL30" s="27"/>
      <c r="BM30" s="31">
        <f t="shared" ref="BM30" si="621">BL30*BM$6</f>
        <v>0</v>
      </c>
      <c r="BN30" s="42">
        <f t="shared" si="29"/>
        <v>0</v>
      </c>
      <c r="BO30" s="39">
        <f t="shared" si="30"/>
        <v>0</v>
      </c>
      <c r="BP30" s="41">
        <f t="shared" si="31"/>
        <v>0</v>
      </c>
      <c r="BQ30" s="41">
        <f t="shared" si="32"/>
        <v>0</v>
      </c>
      <c r="BR30" s="41">
        <f t="shared" si="33"/>
        <v>0</v>
      </c>
    </row>
    <row r="31" spans="1:70" x14ac:dyDescent="0.25">
      <c r="A31" s="8">
        <v>24</v>
      </c>
      <c r="B31" s="16"/>
      <c r="C31" s="17"/>
      <c r="D31" s="27"/>
      <c r="E31" s="31">
        <f t="shared" si="0"/>
        <v>0</v>
      </c>
      <c r="F31" s="27"/>
      <c r="G31" s="31">
        <f t="shared" si="0"/>
        <v>0</v>
      </c>
      <c r="H31" s="27"/>
      <c r="I31" s="31">
        <f t="shared" ref="I31" si="622">H31*I$6</f>
        <v>0</v>
      </c>
      <c r="J31" s="27"/>
      <c r="K31" s="31">
        <f t="shared" ref="K31:M31" si="623">J31*K$6</f>
        <v>0</v>
      </c>
      <c r="L31" s="27"/>
      <c r="M31" s="31">
        <f t="shared" si="623"/>
        <v>0</v>
      </c>
      <c r="N31" s="27"/>
      <c r="O31" s="31">
        <f t="shared" ref="O31" si="624">N31*O$6</f>
        <v>0</v>
      </c>
      <c r="P31" s="27"/>
      <c r="Q31" s="31">
        <f t="shared" ref="Q31" si="625">P31*Q$6</f>
        <v>0</v>
      </c>
      <c r="R31" s="27"/>
      <c r="S31" s="31">
        <f t="shared" ref="S31" si="626">R31*S$6</f>
        <v>0</v>
      </c>
      <c r="T31" s="27"/>
      <c r="U31" s="31">
        <f t="shared" ref="U31" si="627">T31*U$6</f>
        <v>0</v>
      </c>
      <c r="V31" s="27"/>
      <c r="W31" s="31">
        <f t="shared" ref="W31" si="628">V31*W$6</f>
        <v>0</v>
      </c>
      <c r="X31" s="27"/>
      <c r="Y31" s="31">
        <f t="shared" ref="Y31" si="629">X31*Y$6</f>
        <v>0</v>
      </c>
      <c r="Z31" s="27"/>
      <c r="AA31" s="31">
        <f t="shared" ref="AA31" si="630">Z31*AA$6</f>
        <v>0</v>
      </c>
      <c r="AB31" s="27"/>
      <c r="AC31" s="31">
        <f t="shared" ref="AC31" si="631">AB31*AC$6</f>
        <v>0</v>
      </c>
      <c r="AD31" s="27"/>
      <c r="AE31" s="31">
        <f t="shared" ref="AE31" si="632">AD31*AE$6</f>
        <v>0</v>
      </c>
      <c r="AF31" s="27"/>
      <c r="AG31" s="31">
        <f t="shared" ref="AG31" si="633">AF31*AG$6</f>
        <v>0</v>
      </c>
      <c r="AH31" s="27"/>
      <c r="AI31" s="31">
        <f t="shared" ref="AI31" si="634">AH31*AI$6</f>
        <v>0</v>
      </c>
      <c r="AJ31" s="27"/>
      <c r="AK31" s="31">
        <f t="shared" ref="AK31" si="635">AJ31*AK$6</f>
        <v>0</v>
      </c>
      <c r="AL31" s="27"/>
      <c r="AM31" s="31">
        <f t="shared" ref="AM31" si="636">AL31*AM$6</f>
        <v>0</v>
      </c>
      <c r="AN31" s="27"/>
      <c r="AO31" s="31">
        <f t="shared" ref="AO31" si="637">AN31*AO$6</f>
        <v>0</v>
      </c>
      <c r="AP31" s="27"/>
      <c r="AQ31" s="31">
        <f t="shared" ref="AQ31" si="638">AP31*AQ$6</f>
        <v>0</v>
      </c>
      <c r="AR31" s="27"/>
      <c r="AS31" s="31">
        <f t="shared" ref="AS31" si="639">AR31*AS$6</f>
        <v>0</v>
      </c>
      <c r="AT31" s="27"/>
      <c r="AU31" s="31">
        <f t="shared" ref="AU31" si="640">AT31*AU$6</f>
        <v>0</v>
      </c>
      <c r="AV31" s="27"/>
      <c r="AW31" s="31">
        <f t="shared" ref="AW31" si="641">AV31*AW$6</f>
        <v>0</v>
      </c>
      <c r="AX31" s="27"/>
      <c r="AY31" s="31">
        <f t="shared" ref="AY31" si="642">AX31*AY$6</f>
        <v>0</v>
      </c>
      <c r="AZ31" s="27"/>
      <c r="BA31" s="31">
        <f t="shared" ref="BA31" si="643">AZ31*BA$6</f>
        <v>0</v>
      </c>
      <c r="BB31" s="27"/>
      <c r="BC31" s="31">
        <f t="shared" ref="BC31" si="644">BB31*BC$6</f>
        <v>0</v>
      </c>
      <c r="BD31" s="27"/>
      <c r="BE31" s="31">
        <f t="shared" ref="BE31" si="645">BD31*BE$6</f>
        <v>0</v>
      </c>
      <c r="BF31" s="27"/>
      <c r="BG31" s="31">
        <f t="shared" ref="BG31" si="646">BF31*BG$6</f>
        <v>0</v>
      </c>
      <c r="BH31" s="27"/>
      <c r="BI31" s="31">
        <f t="shared" ref="BI31" si="647">BH31*BI$6</f>
        <v>0</v>
      </c>
      <c r="BJ31" s="27"/>
      <c r="BK31" s="31">
        <f t="shared" ref="BK31" si="648">BJ31*BK$6</f>
        <v>0</v>
      </c>
      <c r="BL31" s="27"/>
      <c r="BM31" s="31">
        <f t="shared" ref="BM31" si="649">BL31*BM$6</f>
        <v>0</v>
      </c>
      <c r="BN31" s="42">
        <f t="shared" si="29"/>
        <v>0</v>
      </c>
      <c r="BO31" s="39">
        <f t="shared" si="30"/>
        <v>0</v>
      </c>
      <c r="BP31" s="41">
        <f t="shared" si="31"/>
        <v>0</v>
      </c>
      <c r="BQ31" s="41">
        <f t="shared" si="32"/>
        <v>0</v>
      </c>
      <c r="BR31" s="41">
        <f t="shared" si="33"/>
        <v>0</v>
      </c>
    </row>
    <row r="32" spans="1:70" x14ac:dyDescent="0.25">
      <c r="A32" s="11">
        <v>25</v>
      </c>
      <c r="B32" s="16"/>
      <c r="C32" s="17"/>
      <c r="D32" s="27"/>
      <c r="E32" s="31">
        <f t="shared" si="0"/>
        <v>0</v>
      </c>
      <c r="F32" s="27"/>
      <c r="G32" s="31">
        <f t="shared" si="0"/>
        <v>0</v>
      </c>
      <c r="H32" s="27"/>
      <c r="I32" s="31">
        <f t="shared" ref="I32" si="650">H32*I$6</f>
        <v>0</v>
      </c>
      <c r="J32" s="27"/>
      <c r="K32" s="31">
        <f t="shared" ref="K32:M32" si="651">J32*K$6</f>
        <v>0</v>
      </c>
      <c r="L32" s="27"/>
      <c r="M32" s="31">
        <f t="shared" si="651"/>
        <v>0</v>
      </c>
      <c r="N32" s="27"/>
      <c r="O32" s="31">
        <f t="shared" ref="O32" si="652">N32*O$6</f>
        <v>0</v>
      </c>
      <c r="P32" s="27"/>
      <c r="Q32" s="31">
        <f t="shared" ref="Q32" si="653">P32*Q$6</f>
        <v>0</v>
      </c>
      <c r="R32" s="27"/>
      <c r="S32" s="31">
        <f t="shared" ref="S32" si="654">R32*S$6</f>
        <v>0</v>
      </c>
      <c r="T32" s="27"/>
      <c r="U32" s="31">
        <f t="shared" ref="U32" si="655">T32*U$6</f>
        <v>0</v>
      </c>
      <c r="V32" s="27"/>
      <c r="W32" s="31">
        <f t="shared" ref="W32" si="656">V32*W$6</f>
        <v>0</v>
      </c>
      <c r="X32" s="27"/>
      <c r="Y32" s="31">
        <f t="shared" ref="Y32" si="657">X32*Y$6</f>
        <v>0</v>
      </c>
      <c r="Z32" s="27"/>
      <c r="AA32" s="31">
        <f t="shared" ref="AA32" si="658">Z32*AA$6</f>
        <v>0</v>
      </c>
      <c r="AB32" s="27"/>
      <c r="AC32" s="31">
        <f t="shared" ref="AC32" si="659">AB32*AC$6</f>
        <v>0</v>
      </c>
      <c r="AD32" s="27"/>
      <c r="AE32" s="31">
        <f t="shared" ref="AE32" si="660">AD32*AE$6</f>
        <v>0</v>
      </c>
      <c r="AF32" s="27"/>
      <c r="AG32" s="31">
        <f t="shared" ref="AG32" si="661">AF32*AG$6</f>
        <v>0</v>
      </c>
      <c r="AH32" s="27"/>
      <c r="AI32" s="31">
        <f t="shared" ref="AI32" si="662">AH32*AI$6</f>
        <v>0</v>
      </c>
      <c r="AJ32" s="27"/>
      <c r="AK32" s="31">
        <f t="shared" ref="AK32" si="663">AJ32*AK$6</f>
        <v>0</v>
      </c>
      <c r="AL32" s="27"/>
      <c r="AM32" s="31">
        <f t="shared" ref="AM32" si="664">AL32*AM$6</f>
        <v>0</v>
      </c>
      <c r="AN32" s="27"/>
      <c r="AO32" s="31">
        <f t="shared" ref="AO32" si="665">AN32*AO$6</f>
        <v>0</v>
      </c>
      <c r="AP32" s="27"/>
      <c r="AQ32" s="31">
        <f t="shared" ref="AQ32" si="666">AP32*AQ$6</f>
        <v>0</v>
      </c>
      <c r="AR32" s="27"/>
      <c r="AS32" s="31">
        <f t="shared" ref="AS32" si="667">AR32*AS$6</f>
        <v>0</v>
      </c>
      <c r="AT32" s="27"/>
      <c r="AU32" s="31">
        <f t="shared" ref="AU32" si="668">AT32*AU$6</f>
        <v>0</v>
      </c>
      <c r="AV32" s="27"/>
      <c r="AW32" s="31">
        <f t="shared" ref="AW32" si="669">AV32*AW$6</f>
        <v>0</v>
      </c>
      <c r="AX32" s="27"/>
      <c r="AY32" s="31">
        <f t="shared" ref="AY32" si="670">AX32*AY$6</f>
        <v>0</v>
      </c>
      <c r="AZ32" s="27"/>
      <c r="BA32" s="31">
        <f t="shared" ref="BA32" si="671">AZ32*BA$6</f>
        <v>0</v>
      </c>
      <c r="BB32" s="27"/>
      <c r="BC32" s="31">
        <f t="shared" ref="BC32" si="672">BB32*BC$6</f>
        <v>0</v>
      </c>
      <c r="BD32" s="27"/>
      <c r="BE32" s="31">
        <f t="shared" ref="BE32" si="673">BD32*BE$6</f>
        <v>0</v>
      </c>
      <c r="BF32" s="27"/>
      <c r="BG32" s="31">
        <f t="shared" ref="BG32" si="674">BF32*BG$6</f>
        <v>0</v>
      </c>
      <c r="BH32" s="27"/>
      <c r="BI32" s="31">
        <f t="shared" ref="BI32" si="675">BH32*BI$6</f>
        <v>0</v>
      </c>
      <c r="BJ32" s="27"/>
      <c r="BK32" s="31">
        <f t="shared" ref="BK32" si="676">BJ32*BK$6</f>
        <v>0</v>
      </c>
      <c r="BL32" s="27"/>
      <c r="BM32" s="31">
        <f t="shared" ref="BM32" si="677">BL32*BM$6</f>
        <v>0</v>
      </c>
      <c r="BN32" s="42">
        <f t="shared" si="29"/>
        <v>0</v>
      </c>
      <c r="BO32" s="39">
        <f t="shared" si="30"/>
        <v>0</v>
      </c>
      <c r="BP32" s="41">
        <f t="shared" si="31"/>
        <v>0</v>
      </c>
      <c r="BQ32" s="41">
        <f t="shared" si="32"/>
        <v>0</v>
      </c>
      <c r="BR32" s="41">
        <f t="shared" si="33"/>
        <v>0</v>
      </c>
    </row>
    <row r="33" spans="1:70" x14ac:dyDescent="0.25">
      <c r="A33" s="8">
        <v>26</v>
      </c>
      <c r="B33" s="16"/>
      <c r="C33" s="17"/>
      <c r="D33" s="27"/>
      <c r="E33" s="31">
        <f t="shared" si="0"/>
        <v>0</v>
      </c>
      <c r="F33" s="27"/>
      <c r="G33" s="31">
        <f t="shared" si="0"/>
        <v>0</v>
      </c>
      <c r="H33" s="27"/>
      <c r="I33" s="31">
        <f t="shared" ref="I33" si="678">H33*I$6</f>
        <v>0</v>
      </c>
      <c r="J33" s="27"/>
      <c r="K33" s="31">
        <f t="shared" ref="K33:M33" si="679">J33*K$6</f>
        <v>0</v>
      </c>
      <c r="L33" s="27"/>
      <c r="M33" s="31">
        <f t="shared" si="679"/>
        <v>0</v>
      </c>
      <c r="N33" s="27"/>
      <c r="O33" s="31">
        <f t="shared" ref="O33" si="680">N33*O$6</f>
        <v>0</v>
      </c>
      <c r="P33" s="27"/>
      <c r="Q33" s="31">
        <f t="shared" ref="Q33" si="681">P33*Q$6</f>
        <v>0</v>
      </c>
      <c r="R33" s="27"/>
      <c r="S33" s="31">
        <f t="shared" ref="S33" si="682">R33*S$6</f>
        <v>0</v>
      </c>
      <c r="T33" s="27"/>
      <c r="U33" s="31">
        <f t="shared" ref="U33" si="683">T33*U$6</f>
        <v>0</v>
      </c>
      <c r="V33" s="27"/>
      <c r="W33" s="31">
        <f t="shared" ref="W33" si="684">V33*W$6</f>
        <v>0</v>
      </c>
      <c r="X33" s="27"/>
      <c r="Y33" s="31">
        <f t="shared" ref="Y33" si="685">X33*Y$6</f>
        <v>0</v>
      </c>
      <c r="Z33" s="27"/>
      <c r="AA33" s="31">
        <f t="shared" ref="AA33" si="686">Z33*AA$6</f>
        <v>0</v>
      </c>
      <c r="AB33" s="27"/>
      <c r="AC33" s="31">
        <f t="shared" ref="AC33" si="687">AB33*AC$6</f>
        <v>0</v>
      </c>
      <c r="AD33" s="27"/>
      <c r="AE33" s="31">
        <f t="shared" ref="AE33" si="688">AD33*AE$6</f>
        <v>0</v>
      </c>
      <c r="AF33" s="27"/>
      <c r="AG33" s="31">
        <f t="shared" ref="AG33" si="689">AF33*AG$6</f>
        <v>0</v>
      </c>
      <c r="AH33" s="27"/>
      <c r="AI33" s="31">
        <f t="shared" ref="AI33" si="690">AH33*AI$6</f>
        <v>0</v>
      </c>
      <c r="AJ33" s="27"/>
      <c r="AK33" s="31">
        <f t="shared" ref="AK33" si="691">AJ33*AK$6</f>
        <v>0</v>
      </c>
      <c r="AL33" s="27"/>
      <c r="AM33" s="31">
        <f t="shared" ref="AM33" si="692">AL33*AM$6</f>
        <v>0</v>
      </c>
      <c r="AN33" s="27"/>
      <c r="AO33" s="31">
        <f t="shared" ref="AO33" si="693">AN33*AO$6</f>
        <v>0</v>
      </c>
      <c r="AP33" s="27"/>
      <c r="AQ33" s="31">
        <f t="shared" ref="AQ33" si="694">AP33*AQ$6</f>
        <v>0</v>
      </c>
      <c r="AR33" s="27"/>
      <c r="AS33" s="31">
        <f t="shared" ref="AS33" si="695">AR33*AS$6</f>
        <v>0</v>
      </c>
      <c r="AT33" s="27"/>
      <c r="AU33" s="31">
        <f t="shared" ref="AU33" si="696">AT33*AU$6</f>
        <v>0</v>
      </c>
      <c r="AV33" s="27"/>
      <c r="AW33" s="31">
        <f t="shared" ref="AW33" si="697">AV33*AW$6</f>
        <v>0</v>
      </c>
      <c r="AX33" s="27"/>
      <c r="AY33" s="31">
        <f t="shared" ref="AY33" si="698">AX33*AY$6</f>
        <v>0</v>
      </c>
      <c r="AZ33" s="27"/>
      <c r="BA33" s="31">
        <f t="shared" ref="BA33" si="699">AZ33*BA$6</f>
        <v>0</v>
      </c>
      <c r="BB33" s="27"/>
      <c r="BC33" s="31">
        <f t="shared" ref="BC33" si="700">BB33*BC$6</f>
        <v>0</v>
      </c>
      <c r="BD33" s="27"/>
      <c r="BE33" s="31">
        <f t="shared" ref="BE33" si="701">BD33*BE$6</f>
        <v>0</v>
      </c>
      <c r="BF33" s="27"/>
      <c r="BG33" s="31">
        <f t="shared" ref="BG33" si="702">BF33*BG$6</f>
        <v>0</v>
      </c>
      <c r="BH33" s="27"/>
      <c r="BI33" s="31">
        <f t="shared" ref="BI33" si="703">BH33*BI$6</f>
        <v>0</v>
      </c>
      <c r="BJ33" s="27"/>
      <c r="BK33" s="31">
        <f t="shared" ref="BK33" si="704">BJ33*BK$6</f>
        <v>0</v>
      </c>
      <c r="BL33" s="27"/>
      <c r="BM33" s="31">
        <f t="shared" ref="BM33" si="705">BL33*BM$6</f>
        <v>0</v>
      </c>
      <c r="BN33" s="42">
        <f t="shared" si="29"/>
        <v>0</v>
      </c>
      <c r="BO33" s="39">
        <f t="shared" si="30"/>
        <v>0</v>
      </c>
      <c r="BP33" s="41">
        <f t="shared" si="31"/>
        <v>0</v>
      </c>
      <c r="BQ33" s="41">
        <f t="shared" si="32"/>
        <v>0</v>
      </c>
      <c r="BR33" s="41">
        <f t="shared" si="33"/>
        <v>0</v>
      </c>
    </row>
    <row r="34" spans="1:70" x14ac:dyDescent="0.25">
      <c r="A34" s="11">
        <v>27</v>
      </c>
      <c r="B34" s="16"/>
      <c r="C34" s="17"/>
      <c r="D34" s="27"/>
      <c r="E34" s="31">
        <f t="shared" si="0"/>
        <v>0</v>
      </c>
      <c r="F34" s="27"/>
      <c r="G34" s="31">
        <f t="shared" si="0"/>
        <v>0</v>
      </c>
      <c r="H34" s="27"/>
      <c r="I34" s="31">
        <f t="shared" ref="I34" si="706">H34*I$6</f>
        <v>0</v>
      </c>
      <c r="J34" s="27"/>
      <c r="K34" s="31">
        <f t="shared" ref="K34:M34" si="707">J34*K$6</f>
        <v>0</v>
      </c>
      <c r="L34" s="27"/>
      <c r="M34" s="31">
        <f t="shared" si="707"/>
        <v>0</v>
      </c>
      <c r="N34" s="27"/>
      <c r="O34" s="31">
        <f t="shared" ref="O34" si="708">N34*O$6</f>
        <v>0</v>
      </c>
      <c r="P34" s="27"/>
      <c r="Q34" s="31">
        <f t="shared" ref="Q34" si="709">P34*Q$6</f>
        <v>0</v>
      </c>
      <c r="R34" s="27"/>
      <c r="S34" s="31">
        <f t="shared" ref="S34" si="710">R34*S$6</f>
        <v>0</v>
      </c>
      <c r="T34" s="27"/>
      <c r="U34" s="31">
        <f t="shared" ref="U34" si="711">T34*U$6</f>
        <v>0</v>
      </c>
      <c r="V34" s="27"/>
      <c r="W34" s="31">
        <f t="shared" ref="W34" si="712">V34*W$6</f>
        <v>0</v>
      </c>
      <c r="X34" s="27"/>
      <c r="Y34" s="31">
        <f t="shared" ref="Y34" si="713">X34*Y$6</f>
        <v>0</v>
      </c>
      <c r="Z34" s="27"/>
      <c r="AA34" s="31">
        <f t="shared" ref="AA34" si="714">Z34*AA$6</f>
        <v>0</v>
      </c>
      <c r="AB34" s="27"/>
      <c r="AC34" s="31">
        <f t="shared" ref="AC34" si="715">AB34*AC$6</f>
        <v>0</v>
      </c>
      <c r="AD34" s="27"/>
      <c r="AE34" s="31">
        <f t="shared" ref="AE34" si="716">AD34*AE$6</f>
        <v>0</v>
      </c>
      <c r="AF34" s="27"/>
      <c r="AG34" s="31">
        <f t="shared" ref="AG34" si="717">AF34*AG$6</f>
        <v>0</v>
      </c>
      <c r="AH34" s="27"/>
      <c r="AI34" s="31">
        <f t="shared" ref="AI34" si="718">AH34*AI$6</f>
        <v>0</v>
      </c>
      <c r="AJ34" s="27"/>
      <c r="AK34" s="31">
        <f t="shared" ref="AK34" si="719">AJ34*AK$6</f>
        <v>0</v>
      </c>
      <c r="AL34" s="27"/>
      <c r="AM34" s="31">
        <f t="shared" ref="AM34" si="720">AL34*AM$6</f>
        <v>0</v>
      </c>
      <c r="AN34" s="27"/>
      <c r="AO34" s="31">
        <f t="shared" ref="AO34" si="721">AN34*AO$6</f>
        <v>0</v>
      </c>
      <c r="AP34" s="27"/>
      <c r="AQ34" s="31">
        <f t="shared" ref="AQ34" si="722">AP34*AQ$6</f>
        <v>0</v>
      </c>
      <c r="AR34" s="27"/>
      <c r="AS34" s="31">
        <f t="shared" ref="AS34" si="723">AR34*AS$6</f>
        <v>0</v>
      </c>
      <c r="AT34" s="27"/>
      <c r="AU34" s="31">
        <f t="shared" ref="AU34" si="724">AT34*AU$6</f>
        <v>0</v>
      </c>
      <c r="AV34" s="27"/>
      <c r="AW34" s="31">
        <f t="shared" ref="AW34" si="725">AV34*AW$6</f>
        <v>0</v>
      </c>
      <c r="AX34" s="27"/>
      <c r="AY34" s="31">
        <f t="shared" ref="AY34" si="726">AX34*AY$6</f>
        <v>0</v>
      </c>
      <c r="AZ34" s="27"/>
      <c r="BA34" s="31">
        <f t="shared" ref="BA34" si="727">AZ34*BA$6</f>
        <v>0</v>
      </c>
      <c r="BB34" s="27"/>
      <c r="BC34" s="31">
        <f t="shared" ref="BC34" si="728">BB34*BC$6</f>
        <v>0</v>
      </c>
      <c r="BD34" s="27"/>
      <c r="BE34" s="31">
        <f t="shared" ref="BE34" si="729">BD34*BE$6</f>
        <v>0</v>
      </c>
      <c r="BF34" s="27"/>
      <c r="BG34" s="31">
        <f t="shared" ref="BG34" si="730">BF34*BG$6</f>
        <v>0</v>
      </c>
      <c r="BH34" s="27"/>
      <c r="BI34" s="31">
        <f t="shared" ref="BI34" si="731">BH34*BI$6</f>
        <v>0</v>
      </c>
      <c r="BJ34" s="27"/>
      <c r="BK34" s="31">
        <f t="shared" ref="BK34" si="732">BJ34*BK$6</f>
        <v>0</v>
      </c>
      <c r="BL34" s="27"/>
      <c r="BM34" s="31">
        <f t="shared" ref="BM34" si="733">BL34*BM$6</f>
        <v>0</v>
      </c>
      <c r="BN34" s="42">
        <f t="shared" si="29"/>
        <v>0</v>
      </c>
      <c r="BO34" s="39">
        <f t="shared" si="30"/>
        <v>0</v>
      </c>
      <c r="BP34" s="41">
        <f t="shared" si="31"/>
        <v>0</v>
      </c>
      <c r="BQ34" s="41">
        <f t="shared" si="32"/>
        <v>0</v>
      </c>
      <c r="BR34" s="41">
        <f t="shared" si="33"/>
        <v>0</v>
      </c>
    </row>
    <row r="35" spans="1:70" x14ac:dyDescent="0.25">
      <c r="A35" s="8">
        <v>28</v>
      </c>
      <c r="B35" s="16"/>
      <c r="C35" s="17"/>
      <c r="D35" s="27"/>
      <c r="E35" s="31">
        <f t="shared" si="0"/>
        <v>0</v>
      </c>
      <c r="F35" s="27"/>
      <c r="G35" s="31">
        <f t="shared" si="0"/>
        <v>0</v>
      </c>
      <c r="H35" s="27"/>
      <c r="I35" s="31">
        <f t="shared" ref="I35" si="734">H35*I$6</f>
        <v>0</v>
      </c>
      <c r="J35" s="27"/>
      <c r="K35" s="31">
        <f t="shared" ref="K35:M35" si="735">J35*K$6</f>
        <v>0</v>
      </c>
      <c r="L35" s="27"/>
      <c r="M35" s="31">
        <f t="shared" si="735"/>
        <v>0</v>
      </c>
      <c r="N35" s="27"/>
      <c r="O35" s="31">
        <f t="shared" ref="O35" si="736">N35*O$6</f>
        <v>0</v>
      </c>
      <c r="P35" s="27"/>
      <c r="Q35" s="31">
        <f t="shared" ref="Q35" si="737">P35*Q$6</f>
        <v>0</v>
      </c>
      <c r="R35" s="27"/>
      <c r="S35" s="31">
        <f t="shared" ref="S35" si="738">R35*S$6</f>
        <v>0</v>
      </c>
      <c r="T35" s="27"/>
      <c r="U35" s="31">
        <f t="shared" ref="U35" si="739">T35*U$6</f>
        <v>0</v>
      </c>
      <c r="V35" s="27"/>
      <c r="W35" s="31">
        <f t="shared" ref="W35" si="740">V35*W$6</f>
        <v>0</v>
      </c>
      <c r="X35" s="27"/>
      <c r="Y35" s="31">
        <f t="shared" ref="Y35" si="741">X35*Y$6</f>
        <v>0</v>
      </c>
      <c r="Z35" s="27"/>
      <c r="AA35" s="31">
        <f t="shared" ref="AA35" si="742">Z35*AA$6</f>
        <v>0</v>
      </c>
      <c r="AB35" s="27"/>
      <c r="AC35" s="31">
        <f t="shared" ref="AC35" si="743">AB35*AC$6</f>
        <v>0</v>
      </c>
      <c r="AD35" s="27"/>
      <c r="AE35" s="31">
        <f t="shared" ref="AE35" si="744">AD35*AE$6</f>
        <v>0</v>
      </c>
      <c r="AF35" s="27"/>
      <c r="AG35" s="31">
        <f t="shared" ref="AG35" si="745">AF35*AG$6</f>
        <v>0</v>
      </c>
      <c r="AH35" s="27"/>
      <c r="AI35" s="31">
        <f t="shared" ref="AI35" si="746">AH35*AI$6</f>
        <v>0</v>
      </c>
      <c r="AJ35" s="27"/>
      <c r="AK35" s="31">
        <f t="shared" ref="AK35" si="747">AJ35*AK$6</f>
        <v>0</v>
      </c>
      <c r="AL35" s="27"/>
      <c r="AM35" s="31">
        <f t="shared" ref="AM35" si="748">AL35*AM$6</f>
        <v>0</v>
      </c>
      <c r="AN35" s="27"/>
      <c r="AO35" s="31">
        <f t="shared" ref="AO35" si="749">AN35*AO$6</f>
        <v>0</v>
      </c>
      <c r="AP35" s="27"/>
      <c r="AQ35" s="31">
        <f t="shared" ref="AQ35" si="750">AP35*AQ$6</f>
        <v>0</v>
      </c>
      <c r="AR35" s="27"/>
      <c r="AS35" s="31">
        <f t="shared" ref="AS35" si="751">AR35*AS$6</f>
        <v>0</v>
      </c>
      <c r="AT35" s="27"/>
      <c r="AU35" s="31">
        <f t="shared" ref="AU35" si="752">AT35*AU$6</f>
        <v>0</v>
      </c>
      <c r="AV35" s="27"/>
      <c r="AW35" s="31">
        <f t="shared" ref="AW35" si="753">AV35*AW$6</f>
        <v>0</v>
      </c>
      <c r="AX35" s="27"/>
      <c r="AY35" s="31">
        <f t="shared" ref="AY35" si="754">AX35*AY$6</f>
        <v>0</v>
      </c>
      <c r="AZ35" s="27"/>
      <c r="BA35" s="31">
        <f t="shared" ref="BA35" si="755">AZ35*BA$6</f>
        <v>0</v>
      </c>
      <c r="BB35" s="27"/>
      <c r="BC35" s="31">
        <f t="shared" ref="BC35" si="756">BB35*BC$6</f>
        <v>0</v>
      </c>
      <c r="BD35" s="27"/>
      <c r="BE35" s="31">
        <f t="shared" ref="BE35" si="757">BD35*BE$6</f>
        <v>0</v>
      </c>
      <c r="BF35" s="27"/>
      <c r="BG35" s="31">
        <f t="shared" ref="BG35" si="758">BF35*BG$6</f>
        <v>0</v>
      </c>
      <c r="BH35" s="27"/>
      <c r="BI35" s="31">
        <f t="shared" ref="BI35" si="759">BH35*BI$6</f>
        <v>0</v>
      </c>
      <c r="BJ35" s="27"/>
      <c r="BK35" s="31">
        <f t="shared" ref="BK35" si="760">BJ35*BK$6</f>
        <v>0</v>
      </c>
      <c r="BL35" s="27"/>
      <c r="BM35" s="31">
        <f t="shared" ref="BM35" si="761">BL35*BM$6</f>
        <v>0</v>
      </c>
      <c r="BN35" s="42">
        <f t="shared" si="29"/>
        <v>0</v>
      </c>
      <c r="BO35" s="39">
        <f t="shared" si="30"/>
        <v>0</v>
      </c>
      <c r="BP35" s="41">
        <f t="shared" si="31"/>
        <v>0</v>
      </c>
      <c r="BQ35" s="41">
        <f t="shared" si="32"/>
        <v>0</v>
      </c>
      <c r="BR35" s="41">
        <f t="shared" si="33"/>
        <v>0</v>
      </c>
    </row>
    <row r="36" spans="1:70" x14ac:dyDescent="0.25">
      <c r="A36" s="11">
        <v>29</v>
      </c>
      <c r="B36" s="16"/>
      <c r="C36" s="17"/>
      <c r="D36" s="27"/>
      <c r="E36" s="31">
        <f t="shared" si="0"/>
        <v>0</v>
      </c>
      <c r="F36" s="27"/>
      <c r="G36" s="31">
        <f t="shared" si="0"/>
        <v>0</v>
      </c>
      <c r="H36" s="27"/>
      <c r="I36" s="31">
        <f t="shared" ref="I36" si="762">H36*I$6</f>
        <v>0</v>
      </c>
      <c r="J36" s="27"/>
      <c r="K36" s="31">
        <f t="shared" ref="K36:M36" si="763">J36*K$6</f>
        <v>0</v>
      </c>
      <c r="L36" s="27"/>
      <c r="M36" s="31">
        <f t="shared" si="763"/>
        <v>0</v>
      </c>
      <c r="N36" s="27"/>
      <c r="O36" s="31">
        <f t="shared" ref="O36" si="764">N36*O$6</f>
        <v>0</v>
      </c>
      <c r="P36" s="27"/>
      <c r="Q36" s="31">
        <f t="shared" ref="Q36" si="765">P36*Q$6</f>
        <v>0</v>
      </c>
      <c r="R36" s="27"/>
      <c r="S36" s="31">
        <f t="shared" ref="S36" si="766">R36*S$6</f>
        <v>0</v>
      </c>
      <c r="T36" s="27"/>
      <c r="U36" s="31">
        <f t="shared" ref="U36" si="767">T36*U$6</f>
        <v>0</v>
      </c>
      <c r="V36" s="27"/>
      <c r="W36" s="31">
        <f t="shared" ref="W36" si="768">V36*W$6</f>
        <v>0</v>
      </c>
      <c r="X36" s="27"/>
      <c r="Y36" s="31">
        <f t="shared" ref="Y36" si="769">X36*Y$6</f>
        <v>0</v>
      </c>
      <c r="Z36" s="27"/>
      <c r="AA36" s="31">
        <f t="shared" ref="AA36" si="770">Z36*AA$6</f>
        <v>0</v>
      </c>
      <c r="AB36" s="27"/>
      <c r="AC36" s="31">
        <f t="shared" ref="AC36" si="771">AB36*AC$6</f>
        <v>0</v>
      </c>
      <c r="AD36" s="27"/>
      <c r="AE36" s="31">
        <f t="shared" ref="AE36" si="772">AD36*AE$6</f>
        <v>0</v>
      </c>
      <c r="AF36" s="27"/>
      <c r="AG36" s="31">
        <f t="shared" ref="AG36" si="773">AF36*AG$6</f>
        <v>0</v>
      </c>
      <c r="AH36" s="27"/>
      <c r="AI36" s="31">
        <f t="shared" ref="AI36" si="774">AH36*AI$6</f>
        <v>0</v>
      </c>
      <c r="AJ36" s="27"/>
      <c r="AK36" s="31">
        <f t="shared" ref="AK36" si="775">AJ36*AK$6</f>
        <v>0</v>
      </c>
      <c r="AL36" s="27"/>
      <c r="AM36" s="31">
        <f t="shared" ref="AM36" si="776">AL36*AM$6</f>
        <v>0</v>
      </c>
      <c r="AN36" s="27"/>
      <c r="AO36" s="31">
        <f t="shared" ref="AO36" si="777">AN36*AO$6</f>
        <v>0</v>
      </c>
      <c r="AP36" s="27"/>
      <c r="AQ36" s="31">
        <f t="shared" ref="AQ36" si="778">AP36*AQ$6</f>
        <v>0</v>
      </c>
      <c r="AR36" s="27"/>
      <c r="AS36" s="31">
        <f t="shared" ref="AS36" si="779">AR36*AS$6</f>
        <v>0</v>
      </c>
      <c r="AT36" s="27"/>
      <c r="AU36" s="31">
        <f t="shared" ref="AU36" si="780">AT36*AU$6</f>
        <v>0</v>
      </c>
      <c r="AV36" s="27"/>
      <c r="AW36" s="31">
        <f t="shared" ref="AW36" si="781">AV36*AW$6</f>
        <v>0</v>
      </c>
      <c r="AX36" s="27"/>
      <c r="AY36" s="31">
        <f t="shared" ref="AY36" si="782">AX36*AY$6</f>
        <v>0</v>
      </c>
      <c r="AZ36" s="27"/>
      <c r="BA36" s="31">
        <f t="shared" ref="BA36" si="783">AZ36*BA$6</f>
        <v>0</v>
      </c>
      <c r="BB36" s="27"/>
      <c r="BC36" s="31">
        <f t="shared" ref="BC36" si="784">BB36*BC$6</f>
        <v>0</v>
      </c>
      <c r="BD36" s="27"/>
      <c r="BE36" s="31">
        <f t="shared" ref="BE36" si="785">BD36*BE$6</f>
        <v>0</v>
      </c>
      <c r="BF36" s="27"/>
      <c r="BG36" s="31">
        <f t="shared" ref="BG36" si="786">BF36*BG$6</f>
        <v>0</v>
      </c>
      <c r="BH36" s="27"/>
      <c r="BI36" s="31">
        <f t="shared" ref="BI36" si="787">BH36*BI$6</f>
        <v>0</v>
      </c>
      <c r="BJ36" s="27"/>
      <c r="BK36" s="31">
        <f t="shared" ref="BK36" si="788">BJ36*BK$6</f>
        <v>0</v>
      </c>
      <c r="BL36" s="27"/>
      <c r="BM36" s="31">
        <f t="shared" ref="BM36" si="789">BL36*BM$6</f>
        <v>0</v>
      </c>
      <c r="BN36" s="42">
        <f t="shared" si="29"/>
        <v>0</v>
      </c>
      <c r="BO36" s="39">
        <f t="shared" si="30"/>
        <v>0</v>
      </c>
      <c r="BP36" s="41">
        <f t="shared" si="31"/>
        <v>0</v>
      </c>
      <c r="BQ36" s="41">
        <f t="shared" si="32"/>
        <v>0</v>
      </c>
      <c r="BR36" s="41">
        <f t="shared" si="33"/>
        <v>0</v>
      </c>
    </row>
    <row r="37" spans="1:70" x14ac:dyDescent="0.25">
      <c r="A37" s="8">
        <v>30</v>
      </c>
      <c r="B37" s="16"/>
      <c r="C37" s="17"/>
      <c r="D37" s="27"/>
      <c r="E37" s="31">
        <f t="shared" si="0"/>
        <v>0</v>
      </c>
      <c r="F37" s="27"/>
      <c r="G37" s="31">
        <f t="shared" si="0"/>
        <v>0</v>
      </c>
      <c r="H37" s="27"/>
      <c r="I37" s="31">
        <f t="shared" ref="I37" si="790">H37*I$6</f>
        <v>0</v>
      </c>
      <c r="J37" s="27"/>
      <c r="K37" s="31">
        <f t="shared" ref="K37:M37" si="791">J37*K$6</f>
        <v>0</v>
      </c>
      <c r="L37" s="27"/>
      <c r="M37" s="31">
        <f t="shared" si="791"/>
        <v>0</v>
      </c>
      <c r="N37" s="27"/>
      <c r="O37" s="31">
        <f t="shared" ref="O37" si="792">N37*O$6</f>
        <v>0</v>
      </c>
      <c r="P37" s="27"/>
      <c r="Q37" s="31">
        <f t="shared" ref="Q37" si="793">P37*Q$6</f>
        <v>0</v>
      </c>
      <c r="R37" s="27"/>
      <c r="S37" s="31">
        <f t="shared" ref="S37" si="794">R37*S$6</f>
        <v>0</v>
      </c>
      <c r="T37" s="27"/>
      <c r="U37" s="31">
        <f t="shared" ref="U37" si="795">T37*U$6</f>
        <v>0</v>
      </c>
      <c r="V37" s="27"/>
      <c r="W37" s="31">
        <f t="shared" ref="W37" si="796">V37*W$6</f>
        <v>0</v>
      </c>
      <c r="X37" s="27"/>
      <c r="Y37" s="31">
        <f t="shared" ref="Y37" si="797">X37*Y$6</f>
        <v>0</v>
      </c>
      <c r="Z37" s="27"/>
      <c r="AA37" s="31">
        <f t="shared" ref="AA37" si="798">Z37*AA$6</f>
        <v>0</v>
      </c>
      <c r="AB37" s="27"/>
      <c r="AC37" s="31">
        <f t="shared" ref="AC37" si="799">AB37*AC$6</f>
        <v>0</v>
      </c>
      <c r="AD37" s="27"/>
      <c r="AE37" s="31">
        <f t="shared" ref="AE37" si="800">AD37*AE$6</f>
        <v>0</v>
      </c>
      <c r="AF37" s="27"/>
      <c r="AG37" s="31">
        <f t="shared" ref="AG37" si="801">AF37*AG$6</f>
        <v>0</v>
      </c>
      <c r="AH37" s="27"/>
      <c r="AI37" s="31">
        <f t="shared" ref="AI37" si="802">AH37*AI$6</f>
        <v>0</v>
      </c>
      <c r="AJ37" s="27"/>
      <c r="AK37" s="31">
        <f t="shared" ref="AK37" si="803">AJ37*AK$6</f>
        <v>0</v>
      </c>
      <c r="AL37" s="27"/>
      <c r="AM37" s="31">
        <f t="shared" ref="AM37" si="804">AL37*AM$6</f>
        <v>0</v>
      </c>
      <c r="AN37" s="27"/>
      <c r="AO37" s="31">
        <f t="shared" ref="AO37" si="805">AN37*AO$6</f>
        <v>0</v>
      </c>
      <c r="AP37" s="27"/>
      <c r="AQ37" s="31">
        <f t="shared" ref="AQ37" si="806">AP37*AQ$6</f>
        <v>0</v>
      </c>
      <c r="AR37" s="27"/>
      <c r="AS37" s="31">
        <f t="shared" ref="AS37" si="807">AR37*AS$6</f>
        <v>0</v>
      </c>
      <c r="AT37" s="27"/>
      <c r="AU37" s="31">
        <f t="shared" ref="AU37" si="808">AT37*AU$6</f>
        <v>0</v>
      </c>
      <c r="AV37" s="27"/>
      <c r="AW37" s="31">
        <f t="shared" ref="AW37" si="809">AV37*AW$6</f>
        <v>0</v>
      </c>
      <c r="AX37" s="27"/>
      <c r="AY37" s="31">
        <f t="shared" ref="AY37" si="810">AX37*AY$6</f>
        <v>0</v>
      </c>
      <c r="AZ37" s="27"/>
      <c r="BA37" s="31">
        <f t="shared" ref="BA37" si="811">AZ37*BA$6</f>
        <v>0</v>
      </c>
      <c r="BB37" s="27"/>
      <c r="BC37" s="31">
        <f t="shared" ref="BC37" si="812">BB37*BC$6</f>
        <v>0</v>
      </c>
      <c r="BD37" s="27"/>
      <c r="BE37" s="31">
        <f t="shared" ref="BE37" si="813">BD37*BE$6</f>
        <v>0</v>
      </c>
      <c r="BF37" s="27"/>
      <c r="BG37" s="31">
        <f t="shared" ref="BG37" si="814">BF37*BG$6</f>
        <v>0</v>
      </c>
      <c r="BH37" s="27"/>
      <c r="BI37" s="31">
        <f t="shared" ref="BI37" si="815">BH37*BI$6</f>
        <v>0</v>
      </c>
      <c r="BJ37" s="27"/>
      <c r="BK37" s="31">
        <f t="shared" ref="BK37" si="816">BJ37*BK$6</f>
        <v>0</v>
      </c>
      <c r="BL37" s="27"/>
      <c r="BM37" s="31">
        <f t="shared" ref="BM37" si="817">BL37*BM$6</f>
        <v>0</v>
      </c>
      <c r="BN37" s="42">
        <f t="shared" si="29"/>
        <v>0</v>
      </c>
      <c r="BO37" s="39">
        <f t="shared" si="30"/>
        <v>0</v>
      </c>
      <c r="BP37" s="41">
        <f t="shared" si="31"/>
        <v>0</v>
      </c>
      <c r="BQ37" s="41">
        <f t="shared" si="32"/>
        <v>0</v>
      </c>
      <c r="BR37" s="41">
        <f t="shared" si="33"/>
        <v>0</v>
      </c>
    </row>
    <row r="38" spans="1:70" x14ac:dyDescent="0.25">
      <c r="A38" s="11">
        <v>31</v>
      </c>
      <c r="B38" s="16"/>
      <c r="C38" s="17"/>
      <c r="D38" s="27"/>
      <c r="E38" s="31">
        <f t="shared" si="0"/>
        <v>0</v>
      </c>
      <c r="F38" s="27"/>
      <c r="G38" s="31">
        <f t="shared" si="0"/>
        <v>0</v>
      </c>
      <c r="H38" s="27"/>
      <c r="I38" s="31">
        <f t="shared" ref="I38" si="818">H38*I$6</f>
        <v>0</v>
      </c>
      <c r="J38" s="27"/>
      <c r="K38" s="31">
        <f t="shared" ref="K38:M38" si="819">J38*K$6</f>
        <v>0</v>
      </c>
      <c r="L38" s="27"/>
      <c r="M38" s="31">
        <f t="shared" si="819"/>
        <v>0</v>
      </c>
      <c r="N38" s="27"/>
      <c r="O38" s="31">
        <f t="shared" ref="O38" si="820">N38*O$6</f>
        <v>0</v>
      </c>
      <c r="P38" s="27"/>
      <c r="Q38" s="31">
        <f t="shared" ref="Q38" si="821">P38*Q$6</f>
        <v>0</v>
      </c>
      <c r="R38" s="27"/>
      <c r="S38" s="31">
        <f t="shared" ref="S38" si="822">R38*S$6</f>
        <v>0</v>
      </c>
      <c r="T38" s="27"/>
      <c r="U38" s="31">
        <f t="shared" ref="U38" si="823">T38*U$6</f>
        <v>0</v>
      </c>
      <c r="V38" s="27"/>
      <c r="W38" s="31">
        <f t="shared" ref="W38" si="824">V38*W$6</f>
        <v>0</v>
      </c>
      <c r="X38" s="27"/>
      <c r="Y38" s="31">
        <f t="shared" ref="Y38" si="825">X38*Y$6</f>
        <v>0</v>
      </c>
      <c r="Z38" s="27"/>
      <c r="AA38" s="31">
        <f t="shared" ref="AA38" si="826">Z38*AA$6</f>
        <v>0</v>
      </c>
      <c r="AB38" s="27"/>
      <c r="AC38" s="31">
        <f t="shared" ref="AC38" si="827">AB38*AC$6</f>
        <v>0</v>
      </c>
      <c r="AD38" s="27"/>
      <c r="AE38" s="31">
        <f t="shared" ref="AE38" si="828">AD38*AE$6</f>
        <v>0</v>
      </c>
      <c r="AF38" s="27"/>
      <c r="AG38" s="31">
        <f t="shared" ref="AG38" si="829">AF38*AG$6</f>
        <v>0</v>
      </c>
      <c r="AH38" s="27"/>
      <c r="AI38" s="31">
        <f t="shared" ref="AI38" si="830">AH38*AI$6</f>
        <v>0</v>
      </c>
      <c r="AJ38" s="27"/>
      <c r="AK38" s="31">
        <f t="shared" ref="AK38" si="831">AJ38*AK$6</f>
        <v>0</v>
      </c>
      <c r="AL38" s="27"/>
      <c r="AM38" s="31">
        <f t="shared" ref="AM38" si="832">AL38*AM$6</f>
        <v>0</v>
      </c>
      <c r="AN38" s="27"/>
      <c r="AO38" s="31">
        <f t="shared" ref="AO38" si="833">AN38*AO$6</f>
        <v>0</v>
      </c>
      <c r="AP38" s="27"/>
      <c r="AQ38" s="31">
        <f t="shared" ref="AQ38" si="834">AP38*AQ$6</f>
        <v>0</v>
      </c>
      <c r="AR38" s="27"/>
      <c r="AS38" s="31">
        <f t="shared" ref="AS38" si="835">AR38*AS$6</f>
        <v>0</v>
      </c>
      <c r="AT38" s="27"/>
      <c r="AU38" s="31">
        <f t="shared" ref="AU38" si="836">AT38*AU$6</f>
        <v>0</v>
      </c>
      <c r="AV38" s="27"/>
      <c r="AW38" s="31">
        <f t="shared" ref="AW38" si="837">AV38*AW$6</f>
        <v>0</v>
      </c>
      <c r="AX38" s="27"/>
      <c r="AY38" s="31">
        <f t="shared" ref="AY38" si="838">AX38*AY$6</f>
        <v>0</v>
      </c>
      <c r="AZ38" s="27"/>
      <c r="BA38" s="31">
        <f t="shared" ref="BA38" si="839">AZ38*BA$6</f>
        <v>0</v>
      </c>
      <c r="BB38" s="27"/>
      <c r="BC38" s="31">
        <f t="shared" ref="BC38" si="840">BB38*BC$6</f>
        <v>0</v>
      </c>
      <c r="BD38" s="27"/>
      <c r="BE38" s="31">
        <f t="shared" ref="BE38" si="841">BD38*BE$6</f>
        <v>0</v>
      </c>
      <c r="BF38" s="27"/>
      <c r="BG38" s="31">
        <f t="shared" ref="BG38" si="842">BF38*BG$6</f>
        <v>0</v>
      </c>
      <c r="BH38" s="27"/>
      <c r="BI38" s="31">
        <f t="shared" ref="BI38" si="843">BH38*BI$6</f>
        <v>0</v>
      </c>
      <c r="BJ38" s="27"/>
      <c r="BK38" s="31">
        <f t="shared" ref="BK38" si="844">BJ38*BK$6</f>
        <v>0</v>
      </c>
      <c r="BL38" s="27"/>
      <c r="BM38" s="31">
        <f t="shared" ref="BM38" si="845">BL38*BM$6</f>
        <v>0</v>
      </c>
      <c r="BN38" s="42">
        <f t="shared" si="29"/>
        <v>0</v>
      </c>
      <c r="BO38" s="39">
        <f t="shared" si="30"/>
        <v>0</v>
      </c>
      <c r="BP38" s="41">
        <f t="shared" si="31"/>
        <v>0</v>
      </c>
      <c r="BQ38" s="41">
        <f t="shared" si="32"/>
        <v>0</v>
      </c>
      <c r="BR38" s="41">
        <f t="shared" si="33"/>
        <v>0</v>
      </c>
    </row>
    <row r="39" spans="1:70" x14ac:dyDescent="0.25">
      <c r="A39" s="8">
        <v>32</v>
      </c>
      <c r="B39" s="16"/>
      <c r="C39" s="17"/>
      <c r="D39" s="27"/>
      <c r="E39" s="31">
        <f t="shared" si="0"/>
        <v>0</v>
      </c>
      <c r="F39" s="27"/>
      <c r="G39" s="31">
        <f t="shared" si="0"/>
        <v>0</v>
      </c>
      <c r="H39" s="27"/>
      <c r="I39" s="31">
        <f t="shared" ref="I39" si="846">H39*I$6</f>
        <v>0</v>
      </c>
      <c r="J39" s="27"/>
      <c r="K39" s="31">
        <f t="shared" ref="K39:M39" si="847">J39*K$6</f>
        <v>0</v>
      </c>
      <c r="L39" s="27"/>
      <c r="M39" s="31">
        <f t="shared" si="847"/>
        <v>0</v>
      </c>
      <c r="N39" s="27"/>
      <c r="O39" s="31">
        <f t="shared" ref="O39" si="848">N39*O$6</f>
        <v>0</v>
      </c>
      <c r="P39" s="27"/>
      <c r="Q39" s="31">
        <f t="shared" ref="Q39" si="849">P39*Q$6</f>
        <v>0</v>
      </c>
      <c r="R39" s="27"/>
      <c r="S39" s="31">
        <f t="shared" ref="S39" si="850">R39*S$6</f>
        <v>0</v>
      </c>
      <c r="T39" s="27"/>
      <c r="U39" s="31">
        <f t="shared" ref="U39" si="851">T39*U$6</f>
        <v>0</v>
      </c>
      <c r="V39" s="27"/>
      <c r="W39" s="31">
        <f t="shared" ref="W39" si="852">V39*W$6</f>
        <v>0</v>
      </c>
      <c r="X39" s="27"/>
      <c r="Y39" s="31">
        <f t="shared" ref="Y39" si="853">X39*Y$6</f>
        <v>0</v>
      </c>
      <c r="Z39" s="27"/>
      <c r="AA39" s="31">
        <f t="shared" ref="AA39" si="854">Z39*AA$6</f>
        <v>0</v>
      </c>
      <c r="AB39" s="27"/>
      <c r="AC39" s="31">
        <f t="shared" ref="AC39" si="855">AB39*AC$6</f>
        <v>0</v>
      </c>
      <c r="AD39" s="27"/>
      <c r="AE39" s="31">
        <f t="shared" ref="AE39" si="856">AD39*AE$6</f>
        <v>0</v>
      </c>
      <c r="AF39" s="27"/>
      <c r="AG39" s="31">
        <f t="shared" ref="AG39" si="857">AF39*AG$6</f>
        <v>0</v>
      </c>
      <c r="AH39" s="27"/>
      <c r="AI39" s="31">
        <f t="shared" ref="AI39" si="858">AH39*AI$6</f>
        <v>0</v>
      </c>
      <c r="AJ39" s="27"/>
      <c r="AK39" s="31">
        <f t="shared" ref="AK39" si="859">AJ39*AK$6</f>
        <v>0</v>
      </c>
      <c r="AL39" s="27"/>
      <c r="AM39" s="31">
        <f t="shared" ref="AM39" si="860">AL39*AM$6</f>
        <v>0</v>
      </c>
      <c r="AN39" s="27"/>
      <c r="AO39" s="31">
        <f t="shared" ref="AO39" si="861">AN39*AO$6</f>
        <v>0</v>
      </c>
      <c r="AP39" s="27"/>
      <c r="AQ39" s="31">
        <f t="shared" ref="AQ39" si="862">AP39*AQ$6</f>
        <v>0</v>
      </c>
      <c r="AR39" s="27"/>
      <c r="AS39" s="31">
        <f t="shared" ref="AS39" si="863">AR39*AS$6</f>
        <v>0</v>
      </c>
      <c r="AT39" s="27"/>
      <c r="AU39" s="31">
        <f t="shared" ref="AU39" si="864">AT39*AU$6</f>
        <v>0</v>
      </c>
      <c r="AV39" s="27"/>
      <c r="AW39" s="31">
        <f t="shared" ref="AW39" si="865">AV39*AW$6</f>
        <v>0</v>
      </c>
      <c r="AX39" s="27"/>
      <c r="AY39" s="31">
        <f t="shared" ref="AY39" si="866">AX39*AY$6</f>
        <v>0</v>
      </c>
      <c r="AZ39" s="27"/>
      <c r="BA39" s="31">
        <f t="shared" ref="BA39" si="867">AZ39*BA$6</f>
        <v>0</v>
      </c>
      <c r="BB39" s="27"/>
      <c r="BC39" s="31">
        <f t="shared" ref="BC39" si="868">BB39*BC$6</f>
        <v>0</v>
      </c>
      <c r="BD39" s="27"/>
      <c r="BE39" s="31">
        <f t="shared" ref="BE39" si="869">BD39*BE$6</f>
        <v>0</v>
      </c>
      <c r="BF39" s="27"/>
      <c r="BG39" s="31">
        <f t="shared" ref="BG39" si="870">BF39*BG$6</f>
        <v>0</v>
      </c>
      <c r="BH39" s="27"/>
      <c r="BI39" s="31">
        <f t="shared" ref="BI39" si="871">BH39*BI$6</f>
        <v>0</v>
      </c>
      <c r="BJ39" s="27"/>
      <c r="BK39" s="31">
        <f t="shared" ref="BK39" si="872">BJ39*BK$6</f>
        <v>0</v>
      </c>
      <c r="BL39" s="27"/>
      <c r="BM39" s="31">
        <f t="shared" ref="BM39" si="873">BL39*BM$6</f>
        <v>0</v>
      </c>
      <c r="BN39" s="42">
        <f t="shared" si="29"/>
        <v>0</v>
      </c>
      <c r="BO39" s="39">
        <f t="shared" si="30"/>
        <v>0</v>
      </c>
      <c r="BP39" s="41">
        <f t="shared" si="31"/>
        <v>0</v>
      </c>
      <c r="BQ39" s="41">
        <f t="shared" si="32"/>
        <v>0</v>
      </c>
      <c r="BR39" s="41">
        <f t="shared" si="33"/>
        <v>0</v>
      </c>
    </row>
    <row r="40" spans="1:70" x14ac:dyDescent="0.25">
      <c r="A40" s="11">
        <v>33</v>
      </c>
      <c r="B40" s="16"/>
      <c r="C40" s="17"/>
      <c r="D40" s="27"/>
      <c r="E40" s="31">
        <f t="shared" si="0"/>
        <v>0</v>
      </c>
      <c r="F40" s="27"/>
      <c r="G40" s="31">
        <f t="shared" si="0"/>
        <v>0</v>
      </c>
      <c r="H40" s="27"/>
      <c r="I40" s="31">
        <f t="shared" ref="I40" si="874">H40*I$6</f>
        <v>0</v>
      </c>
      <c r="J40" s="27"/>
      <c r="K40" s="31">
        <f t="shared" ref="K40:M40" si="875">J40*K$6</f>
        <v>0</v>
      </c>
      <c r="L40" s="27"/>
      <c r="M40" s="31">
        <f t="shared" si="875"/>
        <v>0</v>
      </c>
      <c r="N40" s="27"/>
      <c r="O40" s="31">
        <f t="shared" ref="O40" si="876">N40*O$6</f>
        <v>0</v>
      </c>
      <c r="P40" s="27"/>
      <c r="Q40" s="31">
        <f t="shared" ref="Q40" si="877">P40*Q$6</f>
        <v>0</v>
      </c>
      <c r="R40" s="27"/>
      <c r="S40" s="31">
        <f t="shared" ref="S40" si="878">R40*S$6</f>
        <v>0</v>
      </c>
      <c r="T40" s="27"/>
      <c r="U40" s="31">
        <f t="shared" ref="U40" si="879">T40*U$6</f>
        <v>0</v>
      </c>
      <c r="V40" s="27"/>
      <c r="W40" s="31">
        <f t="shared" ref="W40" si="880">V40*W$6</f>
        <v>0</v>
      </c>
      <c r="X40" s="27"/>
      <c r="Y40" s="31">
        <f t="shared" ref="Y40" si="881">X40*Y$6</f>
        <v>0</v>
      </c>
      <c r="Z40" s="27"/>
      <c r="AA40" s="31">
        <f t="shared" ref="AA40" si="882">Z40*AA$6</f>
        <v>0</v>
      </c>
      <c r="AB40" s="27"/>
      <c r="AC40" s="31">
        <f t="shared" ref="AC40" si="883">AB40*AC$6</f>
        <v>0</v>
      </c>
      <c r="AD40" s="27"/>
      <c r="AE40" s="31">
        <f t="shared" ref="AE40" si="884">AD40*AE$6</f>
        <v>0</v>
      </c>
      <c r="AF40" s="27"/>
      <c r="AG40" s="31">
        <f t="shared" ref="AG40" si="885">AF40*AG$6</f>
        <v>0</v>
      </c>
      <c r="AH40" s="27"/>
      <c r="AI40" s="31">
        <f t="shared" ref="AI40" si="886">AH40*AI$6</f>
        <v>0</v>
      </c>
      <c r="AJ40" s="27"/>
      <c r="AK40" s="31">
        <f t="shared" ref="AK40" si="887">AJ40*AK$6</f>
        <v>0</v>
      </c>
      <c r="AL40" s="27"/>
      <c r="AM40" s="31">
        <f t="shared" ref="AM40" si="888">AL40*AM$6</f>
        <v>0</v>
      </c>
      <c r="AN40" s="27"/>
      <c r="AO40" s="31">
        <f t="shared" ref="AO40" si="889">AN40*AO$6</f>
        <v>0</v>
      </c>
      <c r="AP40" s="27"/>
      <c r="AQ40" s="31">
        <f t="shared" ref="AQ40" si="890">AP40*AQ$6</f>
        <v>0</v>
      </c>
      <c r="AR40" s="27"/>
      <c r="AS40" s="31">
        <f t="shared" ref="AS40" si="891">AR40*AS$6</f>
        <v>0</v>
      </c>
      <c r="AT40" s="27"/>
      <c r="AU40" s="31">
        <f t="shared" ref="AU40" si="892">AT40*AU$6</f>
        <v>0</v>
      </c>
      <c r="AV40" s="27"/>
      <c r="AW40" s="31">
        <f t="shared" ref="AW40" si="893">AV40*AW$6</f>
        <v>0</v>
      </c>
      <c r="AX40" s="27"/>
      <c r="AY40" s="31">
        <f t="shared" ref="AY40" si="894">AX40*AY$6</f>
        <v>0</v>
      </c>
      <c r="AZ40" s="27"/>
      <c r="BA40" s="31">
        <f t="shared" ref="BA40" si="895">AZ40*BA$6</f>
        <v>0</v>
      </c>
      <c r="BB40" s="27"/>
      <c r="BC40" s="31">
        <f t="shared" ref="BC40" si="896">BB40*BC$6</f>
        <v>0</v>
      </c>
      <c r="BD40" s="27"/>
      <c r="BE40" s="31">
        <f t="shared" ref="BE40" si="897">BD40*BE$6</f>
        <v>0</v>
      </c>
      <c r="BF40" s="27"/>
      <c r="BG40" s="31">
        <f t="shared" ref="BG40" si="898">BF40*BG$6</f>
        <v>0</v>
      </c>
      <c r="BH40" s="27"/>
      <c r="BI40" s="31">
        <f t="shared" ref="BI40" si="899">BH40*BI$6</f>
        <v>0</v>
      </c>
      <c r="BJ40" s="27"/>
      <c r="BK40" s="31">
        <f t="shared" ref="BK40" si="900">BJ40*BK$6</f>
        <v>0</v>
      </c>
      <c r="BL40" s="27"/>
      <c r="BM40" s="31">
        <f t="shared" ref="BM40" si="901">BL40*BM$6</f>
        <v>0</v>
      </c>
      <c r="BN40" s="42">
        <f t="shared" si="29"/>
        <v>0</v>
      </c>
      <c r="BO40" s="39">
        <f t="shared" si="30"/>
        <v>0</v>
      </c>
      <c r="BP40" s="41">
        <f t="shared" si="31"/>
        <v>0</v>
      </c>
      <c r="BQ40" s="41">
        <f t="shared" si="32"/>
        <v>0</v>
      </c>
      <c r="BR40" s="41">
        <f t="shared" si="33"/>
        <v>0</v>
      </c>
    </row>
    <row r="41" spans="1:70" x14ac:dyDescent="0.25">
      <c r="A41" s="8">
        <v>34</v>
      </c>
      <c r="B41" s="16"/>
      <c r="C41" s="17"/>
      <c r="D41" s="27"/>
      <c r="E41" s="31">
        <f t="shared" si="0"/>
        <v>0</v>
      </c>
      <c r="F41" s="27"/>
      <c r="G41" s="31">
        <f t="shared" si="0"/>
        <v>0</v>
      </c>
      <c r="H41" s="27"/>
      <c r="I41" s="31">
        <f t="shared" ref="I41" si="902">H41*I$6</f>
        <v>0</v>
      </c>
      <c r="J41" s="27"/>
      <c r="K41" s="31">
        <f t="shared" ref="K41:M41" si="903">J41*K$6</f>
        <v>0</v>
      </c>
      <c r="L41" s="27"/>
      <c r="M41" s="31">
        <f t="shared" si="903"/>
        <v>0</v>
      </c>
      <c r="N41" s="27"/>
      <c r="O41" s="31">
        <f t="shared" ref="O41" si="904">N41*O$6</f>
        <v>0</v>
      </c>
      <c r="P41" s="27"/>
      <c r="Q41" s="31">
        <f t="shared" ref="Q41" si="905">P41*Q$6</f>
        <v>0</v>
      </c>
      <c r="R41" s="27"/>
      <c r="S41" s="31">
        <f t="shared" ref="S41" si="906">R41*S$6</f>
        <v>0</v>
      </c>
      <c r="T41" s="27"/>
      <c r="U41" s="31">
        <f t="shared" ref="U41" si="907">T41*U$6</f>
        <v>0</v>
      </c>
      <c r="V41" s="27"/>
      <c r="W41" s="31">
        <f t="shared" ref="W41" si="908">V41*W$6</f>
        <v>0</v>
      </c>
      <c r="X41" s="27"/>
      <c r="Y41" s="31">
        <f t="shared" ref="Y41" si="909">X41*Y$6</f>
        <v>0</v>
      </c>
      <c r="Z41" s="27"/>
      <c r="AA41" s="31">
        <f t="shared" ref="AA41" si="910">Z41*AA$6</f>
        <v>0</v>
      </c>
      <c r="AB41" s="27"/>
      <c r="AC41" s="31">
        <f t="shared" ref="AC41" si="911">AB41*AC$6</f>
        <v>0</v>
      </c>
      <c r="AD41" s="27"/>
      <c r="AE41" s="31">
        <f t="shared" ref="AE41" si="912">AD41*AE$6</f>
        <v>0</v>
      </c>
      <c r="AF41" s="27"/>
      <c r="AG41" s="31">
        <f t="shared" ref="AG41" si="913">AF41*AG$6</f>
        <v>0</v>
      </c>
      <c r="AH41" s="27"/>
      <c r="AI41" s="31">
        <f t="shared" ref="AI41" si="914">AH41*AI$6</f>
        <v>0</v>
      </c>
      <c r="AJ41" s="27"/>
      <c r="AK41" s="31">
        <f t="shared" ref="AK41" si="915">AJ41*AK$6</f>
        <v>0</v>
      </c>
      <c r="AL41" s="27"/>
      <c r="AM41" s="31">
        <f t="shared" ref="AM41" si="916">AL41*AM$6</f>
        <v>0</v>
      </c>
      <c r="AN41" s="27"/>
      <c r="AO41" s="31">
        <f t="shared" ref="AO41" si="917">AN41*AO$6</f>
        <v>0</v>
      </c>
      <c r="AP41" s="27"/>
      <c r="AQ41" s="31">
        <f t="shared" ref="AQ41" si="918">AP41*AQ$6</f>
        <v>0</v>
      </c>
      <c r="AR41" s="27"/>
      <c r="AS41" s="31">
        <f t="shared" ref="AS41" si="919">AR41*AS$6</f>
        <v>0</v>
      </c>
      <c r="AT41" s="27"/>
      <c r="AU41" s="31">
        <f t="shared" ref="AU41" si="920">AT41*AU$6</f>
        <v>0</v>
      </c>
      <c r="AV41" s="27"/>
      <c r="AW41" s="31">
        <f t="shared" ref="AW41" si="921">AV41*AW$6</f>
        <v>0</v>
      </c>
      <c r="AX41" s="27"/>
      <c r="AY41" s="31">
        <f t="shared" ref="AY41" si="922">AX41*AY$6</f>
        <v>0</v>
      </c>
      <c r="AZ41" s="27"/>
      <c r="BA41" s="31">
        <f t="shared" ref="BA41" si="923">AZ41*BA$6</f>
        <v>0</v>
      </c>
      <c r="BB41" s="27"/>
      <c r="BC41" s="31">
        <f t="shared" ref="BC41" si="924">BB41*BC$6</f>
        <v>0</v>
      </c>
      <c r="BD41" s="27"/>
      <c r="BE41" s="31">
        <f t="shared" ref="BE41" si="925">BD41*BE$6</f>
        <v>0</v>
      </c>
      <c r="BF41" s="27"/>
      <c r="BG41" s="31">
        <f t="shared" ref="BG41" si="926">BF41*BG$6</f>
        <v>0</v>
      </c>
      <c r="BH41" s="27"/>
      <c r="BI41" s="31">
        <f t="shared" ref="BI41" si="927">BH41*BI$6</f>
        <v>0</v>
      </c>
      <c r="BJ41" s="27"/>
      <c r="BK41" s="31">
        <f t="shared" ref="BK41" si="928">BJ41*BK$6</f>
        <v>0</v>
      </c>
      <c r="BL41" s="27"/>
      <c r="BM41" s="31">
        <f t="shared" ref="BM41" si="929">BL41*BM$6</f>
        <v>0</v>
      </c>
      <c r="BN41" s="42">
        <f t="shared" si="29"/>
        <v>0</v>
      </c>
      <c r="BO41" s="39">
        <f t="shared" si="30"/>
        <v>0</v>
      </c>
      <c r="BP41" s="41">
        <f t="shared" si="31"/>
        <v>0</v>
      </c>
      <c r="BQ41" s="41">
        <f t="shared" si="32"/>
        <v>0</v>
      </c>
      <c r="BR41" s="41">
        <f t="shared" si="33"/>
        <v>0</v>
      </c>
    </row>
    <row r="42" spans="1:70" x14ac:dyDescent="0.25">
      <c r="A42" s="8">
        <v>35</v>
      </c>
      <c r="B42" s="16"/>
      <c r="C42" s="17"/>
      <c r="D42" s="27"/>
      <c r="E42" s="31">
        <f t="shared" si="0"/>
        <v>0</v>
      </c>
      <c r="F42" s="27"/>
      <c r="G42" s="31">
        <f t="shared" si="0"/>
        <v>0</v>
      </c>
      <c r="H42" s="27"/>
      <c r="I42" s="31">
        <f t="shared" ref="I42" si="930">H42*I$6</f>
        <v>0</v>
      </c>
      <c r="J42" s="27"/>
      <c r="K42" s="31">
        <f t="shared" ref="K42:M42" si="931">J42*K$6</f>
        <v>0</v>
      </c>
      <c r="L42" s="27"/>
      <c r="M42" s="31">
        <f t="shared" si="931"/>
        <v>0</v>
      </c>
      <c r="N42" s="27"/>
      <c r="O42" s="31">
        <f t="shared" ref="O42" si="932">N42*O$6</f>
        <v>0</v>
      </c>
      <c r="P42" s="27"/>
      <c r="Q42" s="31">
        <f t="shared" ref="Q42" si="933">P42*Q$6</f>
        <v>0</v>
      </c>
      <c r="R42" s="27"/>
      <c r="S42" s="31">
        <f t="shared" ref="S42" si="934">R42*S$6</f>
        <v>0</v>
      </c>
      <c r="T42" s="27"/>
      <c r="U42" s="31">
        <f t="shared" ref="U42" si="935">T42*U$6</f>
        <v>0</v>
      </c>
      <c r="V42" s="27"/>
      <c r="W42" s="31">
        <f t="shared" ref="W42" si="936">V42*W$6</f>
        <v>0</v>
      </c>
      <c r="X42" s="27"/>
      <c r="Y42" s="31">
        <f t="shared" ref="Y42" si="937">X42*Y$6</f>
        <v>0</v>
      </c>
      <c r="Z42" s="27"/>
      <c r="AA42" s="31">
        <f t="shared" ref="AA42" si="938">Z42*AA$6</f>
        <v>0</v>
      </c>
      <c r="AB42" s="27"/>
      <c r="AC42" s="31">
        <f t="shared" ref="AC42" si="939">AB42*AC$6</f>
        <v>0</v>
      </c>
      <c r="AD42" s="27"/>
      <c r="AE42" s="31">
        <f t="shared" ref="AE42" si="940">AD42*AE$6</f>
        <v>0</v>
      </c>
      <c r="AF42" s="27"/>
      <c r="AG42" s="31">
        <f t="shared" ref="AG42" si="941">AF42*AG$6</f>
        <v>0</v>
      </c>
      <c r="AH42" s="27"/>
      <c r="AI42" s="31">
        <f t="shared" ref="AI42" si="942">AH42*AI$6</f>
        <v>0</v>
      </c>
      <c r="AJ42" s="27"/>
      <c r="AK42" s="31">
        <f t="shared" ref="AK42" si="943">AJ42*AK$6</f>
        <v>0</v>
      </c>
      <c r="AL42" s="27"/>
      <c r="AM42" s="31">
        <f t="shared" ref="AM42" si="944">AL42*AM$6</f>
        <v>0</v>
      </c>
      <c r="AN42" s="27"/>
      <c r="AO42" s="31">
        <f t="shared" ref="AO42" si="945">AN42*AO$6</f>
        <v>0</v>
      </c>
      <c r="AP42" s="27"/>
      <c r="AQ42" s="31">
        <f t="shared" ref="AQ42" si="946">AP42*AQ$6</f>
        <v>0</v>
      </c>
      <c r="AR42" s="27"/>
      <c r="AS42" s="31">
        <f t="shared" ref="AS42" si="947">AR42*AS$6</f>
        <v>0</v>
      </c>
      <c r="AT42" s="27"/>
      <c r="AU42" s="31">
        <f t="shared" ref="AU42" si="948">AT42*AU$6</f>
        <v>0</v>
      </c>
      <c r="AV42" s="27"/>
      <c r="AW42" s="31">
        <f t="shared" ref="AW42" si="949">AV42*AW$6</f>
        <v>0</v>
      </c>
      <c r="AX42" s="27"/>
      <c r="AY42" s="31">
        <f t="shared" ref="AY42" si="950">AX42*AY$6</f>
        <v>0</v>
      </c>
      <c r="AZ42" s="27"/>
      <c r="BA42" s="31">
        <f t="shared" ref="BA42" si="951">AZ42*BA$6</f>
        <v>0</v>
      </c>
      <c r="BB42" s="27"/>
      <c r="BC42" s="31">
        <f t="shared" ref="BC42" si="952">BB42*BC$6</f>
        <v>0</v>
      </c>
      <c r="BD42" s="27"/>
      <c r="BE42" s="31">
        <f t="shared" ref="BE42" si="953">BD42*BE$6</f>
        <v>0</v>
      </c>
      <c r="BF42" s="27"/>
      <c r="BG42" s="31">
        <f t="shared" ref="BG42" si="954">BF42*BG$6</f>
        <v>0</v>
      </c>
      <c r="BH42" s="27"/>
      <c r="BI42" s="31">
        <f t="shared" ref="BI42" si="955">BH42*BI$6</f>
        <v>0</v>
      </c>
      <c r="BJ42" s="27"/>
      <c r="BK42" s="31">
        <f t="shared" ref="BK42" si="956">BJ42*BK$6</f>
        <v>0</v>
      </c>
      <c r="BL42" s="27"/>
      <c r="BM42" s="31">
        <f t="shared" ref="BM42" si="957">BL42*BM$6</f>
        <v>0</v>
      </c>
      <c r="BN42" s="42">
        <f t="shared" si="29"/>
        <v>0</v>
      </c>
      <c r="BO42" s="39">
        <f t="shared" si="30"/>
        <v>0</v>
      </c>
      <c r="BP42" s="41">
        <f t="shared" si="31"/>
        <v>0</v>
      </c>
      <c r="BQ42" s="41">
        <f t="shared" si="32"/>
        <v>0</v>
      </c>
      <c r="BR42" s="41">
        <f t="shared" si="33"/>
        <v>0</v>
      </c>
    </row>
    <row r="43" spans="1:70" x14ac:dyDescent="0.25">
      <c r="A43" s="11">
        <v>36</v>
      </c>
      <c r="B43" s="16"/>
      <c r="C43" s="17"/>
      <c r="D43" s="27"/>
      <c r="E43" s="31">
        <f t="shared" si="0"/>
        <v>0</v>
      </c>
      <c r="F43" s="27"/>
      <c r="G43" s="31">
        <f t="shared" si="0"/>
        <v>0</v>
      </c>
      <c r="H43" s="27"/>
      <c r="I43" s="31">
        <f t="shared" ref="I43" si="958">H43*I$6</f>
        <v>0</v>
      </c>
      <c r="J43" s="27"/>
      <c r="K43" s="31">
        <f t="shared" ref="K43:M43" si="959">J43*K$6</f>
        <v>0</v>
      </c>
      <c r="L43" s="27"/>
      <c r="M43" s="31">
        <f t="shared" si="959"/>
        <v>0</v>
      </c>
      <c r="N43" s="27"/>
      <c r="O43" s="31">
        <f t="shared" ref="O43" si="960">N43*O$6</f>
        <v>0</v>
      </c>
      <c r="P43" s="27"/>
      <c r="Q43" s="31">
        <f t="shared" ref="Q43" si="961">P43*Q$6</f>
        <v>0</v>
      </c>
      <c r="R43" s="27"/>
      <c r="S43" s="31">
        <f t="shared" ref="S43" si="962">R43*S$6</f>
        <v>0</v>
      </c>
      <c r="T43" s="27"/>
      <c r="U43" s="31">
        <f t="shared" ref="U43" si="963">T43*U$6</f>
        <v>0</v>
      </c>
      <c r="V43" s="27"/>
      <c r="W43" s="31">
        <f t="shared" ref="W43" si="964">V43*W$6</f>
        <v>0</v>
      </c>
      <c r="X43" s="27"/>
      <c r="Y43" s="31">
        <f t="shared" ref="Y43" si="965">X43*Y$6</f>
        <v>0</v>
      </c>
      <c r="Z43" s="27"/>
      <c r="AA43" s="31">
        <f t="shared" ref="AA43" si="966">Z43*AA$6</f>
        <v>0</v>
      </c>
      <c r="AB43" s="27"/>
      <c r="AC43" s="31">
        <f t="shared" ref="AC43" si="967">AB43*AC$6</f>
        <v>0</v>
      </c>
      <c r="AD43" s="27"/>
      <c r="AE43" s="31">
        <f t="shared" ref="AE43" si="968">AD43*AE$6</f>
        <v>0</v>
      </c>
      <c r="AF43" s="27"/>
      <c r="AG43" s="31">
        <f t="shared" ref="AG43" si="969">AF43*AG$6</f>
        <v>0</v>
      </c>
      <c r="AH43" s="27"/>
      <c r="AI43" s="31">
        <f t="shared" ref="AI43" si="970">AH43*AI$6</f>
        <v>0</v>
      </c>
      <c r="AJ43" s="27"/>
      <c r="AK43" s="31">
        <f t="shared" ref="AK43" si="971">AJ43*AK$6</f>
        <v>0</v>
      </c>
      <c r="AL43" s="27"/>
      <c r="AM43" s="31">
        <f t="shared" ref="AM43" si="972">AL43*AM$6</f>
        <v>0</v>
      </c>
      <c r="AN43" s="27"/>
      <c r="AO43" s="31">
        <f t="shared" ref="AO43" si="973">AN43*AO$6</f>
        <v>0</v>
      </c>
      <c r="AP43" s="27"/>
      <c r="AQ43" s="31">
        <f t="shared" ref="AQ43" si="974">AP43*AQ$6</f>
        <v>0</v>
      </c>
      <c r="AR43" s="27"/>
      <c r="AS43" s="31">
        <f t="shared" ref="AS43" si="975">AR43*AS$6</f>
        <v>0</v>
      </c>
      <c r="AT43" s="27"/>
      <c r="AU43" s="31">
        <f t="shared" ref="AU43" si="976">AT43*AU$6</f>
        <v>0</v>
      </c>
      <c r="AV43" s="27"/>
      <c r="AW43" s="31">
        <f t="shared" ref="AW43" si="977">AV43*AW$6</f>
        <v>0</v>
      </c>
      <c r="AX43" s="27"/>
      <c r="AY43" s="31">
        <f t="shared" ref="AY43" si="978">AX43*AY$6</f>
        <v>0</v>
      </c>
      <c r="AZ43" s="27"/>
      <c r="BA43" s="31">
        <f t="shared" ref="BA43" si="979">AZ43*BA$6</f>
        <v>0</v>
      </c>
      <c r="BB43" s="27"/>
      <c r="BC43" s="31">
        <f t="shared" ref="BC43" si="980">BB43*BC$6</f>
        <v>0</v>
      </c>
      <c r="BD43" s="27"/>
      <c r="BE43" s="31">
        <f t="shared" ref="BE43" si="981">BD43*BE$6</f>
        <v>0</v>
      </c>
      <c r="BF43" s="27"/>
      <c r="BG43" s="31">
        <f t="shared" ref="BG43" si="982">BF43*BG$6</f>
        <v>0</v>
      </c>
      <c r="BH43" s="27"/>
      <c r="BI43" s="31">
        <f t="shared" ref="BI43" si="983">BH43*BI$6</f>
        <v>0</v>
      </c>
      <c r="BJ43" s="27"/>
      <c r="BK43" s="31">
        <f t="shared" ref="BK43" si="984">BJ43*BK$6</f>
        <v>0</v>
      </c>
      <c r="BL43" s="27"/>
      <c r="BM43" s="31">
        <f t="shared" ref="BM43" si="985">BL43*BM$6</f>
        <v>0</v>
      </c>
      <c r="BN43" s="42">
        <f t="shared" si="29"/>
        <v>0</v>
      </c>
      <c r="BO43" s="39">
        <f t="shared" si="30"/>
        <v>0</v>
      </c>
      <c r="BP43" s="41">
        <f t="shared" si="31"/>
        <v>0</v>
      </c>
      <c r="BQ43" s="41">
        <f t="shared" si="32"/>
        <v>0</v>
      </c>
      <c r="BR43" s="41">
        <f t="shared" si="33"/>
        <v>0</v>
      </c>
    </row>
    <row r="44" spans="1:70" x14ac:dyDescent="0.25">
      <c r="A44" s="8">
        <v>37</v>
      </c>
      <c r="B44" s="16"/>
      <c r="C44" s="17"/>
      <c r="D44" s="27"/>
      <c r="E44" s="31">
        <f t="shared" si="0"/>
        <v>0</v>
      </c>
      <c r="F44" s="27"/>
      <c r="G44" s="31">
        <f t="shared" si="0"/>
        <v>0</v>
      </c>
      <c r="H44" s="27"/>
      <c r="I44" s="31">
        <f t="shared" ref="I44" si="986">H44*I$6</f>
        <v>0</v>
      </c>
      <c r="J44" s="27"/>
      <c r="K44" s="31">
        <f t="shared" ref="K44:M44" si="987">J44*K$6</f>
        <v>0</v>
      </c>
      <c r="L44" s="27"/>
      <c r="M44" s="31">
        <f t="shared" si="987"/>
        <v>0</v>
      </c>
      <c r="N44" s="27"/>
      <c r="O44" s="31">
        <f t="shared" ref="O44" si="988">N44*O$6</f>
        <v>0</v>
      </c>
      <c r="P44" s="27"/>
      <c r="Q44" s="31">
        <f t="shared" ref="Q44" si="989">P44*Q$6</f>
        <v>0</v>
      </c>
      <c r="R44" s="27"/>
      <c r="S44" s="31">
        <f t="shared" ref="S44" si="990">R44*S$6</f>
        <v>0</v>
      </c>
      <c r="T44" s="27"/>
      <c r="U44" s="31">
        <f t="shared" ref="U44" si="991">T44*U$6</f>
        <v>0</v>
      </c>
      <c r="V44" s="27"/>
      <c r="W44" s="31">
        <f t="shared" ref="W44" si="992">V44*W$6</f>
        <v>0</v>
      </c>
      <c r="X44" s="27"/>
      <c r="Y44" s="31">
        <f t="shared" ref="Y44" si="993">X44*Y$6</f>
        <v>0</v>
      </c>
      <c r="Z44" s="27"/>
      <c r="AA44" s="31">
        <f t="shared" ref="AA44" si="994">Z44*AA$6</f>
        <v>0</v>
      </c>
      <c r="AB44" s="27"/>
      <c r="AC44" s="31">
        <f t="shared" ref="AC44" si="995">AB44*AC$6</f>
        <v>0</v>
      </c>
      <c r="AD44" s="27"/>
      <c r="AE44" s="31">
        <f t="shared" ref="AE44" si="996">AD44*AE$6</f>
        <v>0</v>
      </c>
      <c r="AF44" s="27"/>
      <c r="AG44" s="31">
        <f t="shared" ref="AG44" si="997">AF44*AG$6</f>
        <v>0</v>
      </c>
      <c r="AH44" s="27"/>
      <c r="AI44" s="31">
        <f t="shared" ref="AI44" si="998">AH44*AI$6</f>
        <v>0</v>
      </c>
      <c r="AJ44" s="27"/>
      <c r="AK44" s="31">
        <f t="shared" ref="AK44" si="999">AJ44*AK$6</f>
        <v>0</v>
      </c>
      <c r="AL44" s="27"/>
      <c r="AM44" s="31">
        <f t="shared" ref="AM44" si="1000">AL44*AM$6</f>
        <v>0</v>
      </c>
      <c r="AN44" s="27"/>
      <c r="AO44" s="31">
        <f t="shared" ref="AO44" si="1001">AN44*AO$6</f>
        <v>0</v>
      </c>
      <c r="AP44" s="27"/>
      <c r="AQ44" s="31">
        <f t="shared" ref="AQ44" si="1002">AP44*AQ$6</f>
        <v>0</v>
      </c>
      <c r="AR44" s="27"/>
      <c r="AS44" s="31">
        <f t="shared" ref="AS44" si="1003">AR44*AS$6</f>
        <v>0</v>
      </c>
      <c r="AT44" s="27"/>
      <c r="AU44" s="31">
        <f t="shared" ref="AU44" si="1004">AT44*AU$6</f>
        <v>0</v>
      </c>
      <c r="AV44" s="27"/>
      <c r="AW44" s="31">
        <f t="shared" ref="AW44" si="1005">AV44*AW$6</f>
        <v>0</v>
      </c>
      <c r="AX44" s="27"/>
      <c r="AY44" s="31">
        <f t="shared" ref="AY44" si="1006">AX44*AY$6</f>
        <v>0</v>
      </c>
      <c r="AZ44" s="27"/>
      <c r="BA44" s="31">
        <f t="shared" ref="BA44" si="1007">AZ44*BA$6</f>
        <v>0</v>
      </c>
      <c r="BB44" s="27"/>
      <c r="BC44" s="31">
        <f t="shared" ref="BC44" si="1008">BB44*BC$6</f>
        <v>0</v>
      </c>
      <c r="BD44" s="27"/>
      <c r="BE44" s="31">
        <f t="shared" ref="BE44" si="1009">BD44*BE$6</f>
        <v>0</v>
      </c>
      <c r="BF44" s="27"/>
      <c r="BG44" s="31">
        <f t="shared" ref="BG44" si="1010">BF44*BG$6</f>
        <v>0</v>
      </c>
      <c r="BH44" s="27"/>
      <c r="BI44" s="31">
        <f t="shared" ref="BI44" si="1011">BH44*BI$6</f>
        <v>0</v>
      </c>
      <c r="BJ44" s="27"/>
      <c r="BK44" s="31">
        <f t="shared" ref="BK44" si="1012">BJ44*BK$6</f>
        <v>0</v>
      </c>
      <c r="BL44" s="27"/>
      <c r="BM44" s="31">
        <f t="shared" ref="BM44" si="1013">BL44*BM$6</f>
        <v>0</v>
      </c>
      <c r="BN44" s="42">
        <f t="shared" si="29"/>
        <v>0</v>
      </c>
      <c r="BO44" s="39">
        <f t="shared" si="30"/>
        <v>0</v>
      </c>
      <c r="BP44" s="41">
        <f t="shared" si="31"/>
        <v>0</v>
      </c>
      <c r="BQ44" s="41">
        <f t="shared" si="32"/>
        <v>0</v>
      </c>
      <c r="BR44" s="41">
        <f t="shared" si="33"/>
        <v>0</v>
      </c>
    </row>
    <row r="45" spans="1:70" x14ac:dyDescent="0.25">
      <c r="A45" s="11">
        <v>38</v>
      </c>
      <c r="B45" s="16"/>
      <c r="C45" s="17"/>
      <c r="D45" s="27"/>
      <c r="E45" s="31">
        <f t="shared" si="0"/>
        <v>0</v>
      </c>
      <c r="F45" s="27"/>
      <c r="G45" s="31">
        <f t="shared" si="0"/>
        <v>0</v>
      </c>
      <c r="H45" s="27"/>
      <c r="I45" s="31">
        <f t="shared" ref="I45" si="1014">H45*I$6</f>
        <v>0</v>
      </c>
      <c r="J45" s="27"/>
      <c r="K45" s="31">
        <f t="shared" ref="K45:M45" si="1015">J45*K$6</f>
        <v>0</v>
      </c>
      <c r="L45" s="27"/>
      <c r="M45" s="31">
        <f t="shared" si="1015"/>
        <v>0</v>
      </c>
      <c r="N45" s="27"/>
      <c r="O45" s="31">
        <f t="shared" ref="O45" si="1016">N45*O$6</f>
        <v>0</v>
      </c>
      <c r="P45" s="27"/>
      <c r="Q45" s="31">
        <f t="shared" ref="Q45" si="1017">P45*Q$6</f>
        <v>0</v>
      </c>
      <c r="R45" s="27"/>
      <c r="S45" s="31">
        <f t="shared" ref="S45" si="1018">R45*S$6</f>
        <v>0</v>
      </c>
      <c r="T45" s="27"/>
      <c r="U45" s="31">
        <f t="shared" ref="U45" si="1019">T45*U$6</f>
        <v>0</v>
      </c>
      <c r="V45" s="27"/>
      <c r="W45" s="31">
        <f t="shared" ref="W45" si="1020">V45*W$6</f>
        <v>0</v>
      </c>
      <c r="X45" s="27"/>
      <c r="Y45" s="31">
        <f t="shared" ref="Y45" si="1021">X45*Y$6</f>
        <v>0</v>
      </c>
      <c r="Z45" s="27"/>
      <c r="AA45" s="31">
        <f t="shared" ref="AA45" si="1022">Z45*AA$6</f>
        <v>0</v>
      </c>
      <c r="AB45" s="27"/>
      <c r="AC45" s="31">
        <f t="shared" ref="AC45" si="1023">AB45*AC$6</f>
        <v>0</v>
      </c>
      <c r="AD45" s="27"/>
      <c r="AE45" s="31">
        <f t="shared" ref="AE45" si="1024">AD45*AE$6</f>
        <v>0</v>
      </c>
      <c r="AF45" s="27"/>
      <c r="AG45" s="31">
        <f t="shared" ref="AG45" si="1025">AF45*AG$6</f>
        <v>0</v>
      </c>
      <c r="AH45" s="27"/>
      <c r="AI45" s="31">
        <f t="shared" ref="AI45" si="1026">AH45*AI$6</f>
        <v>0</v>
      </c>
      <c r="AJ45" s="27"/>
      <c r="AK45" s="31">
        <f t="shared" ref="AK45" si="1027">AJ45*AK$6</f>
        <v>0</v>
      </c>
      <c r="AL45" s="27"/>
      <c r="AM45" s="31">
        <f t="shared" ref="AM45" si="1028">AL45*AM$6</f>
        <v>0</v>
      </c>
      <c r="AN45" s="27"/>
      <c r="AO45" s="31">
        <f t="shared" ref="AO45" si="1029">AN45*AO$6</f>
        <v>0</v>
      </c>
      <c r="AP45" s="27"/>
      <c r="AQ45" s="31">
        <f t="shared" ref="AQ45" si="1030">AP45*AQ$6</f>
        <v>0</v>
      </c>
      <c r="AR45" s="27"/>
      <c r="AS45" s="31">
        <f t="shared" ref="AS45" si="1031">AR45*AS$6</f>
        <v>0</v>
      </c>
      <c r="AT45" s="27"/>
      <c r="AU45" s="31">
        <f t="shared" ref="AU45" si="1032">AT45*AU$6</f>
        <v>0</v>
      </c>
      <c r="AV45" s="27"/>
      <c r="AW45" s="31">
        <f t="shared" ref="AW45" si="1033">AV45*AW$6</f>
        <v>0</v>
      </c>
      <c r="AX45" s="27"/>
      <c r="AY45" s="31">
        <f t="shared" ref="AY45" si="1034">AX45*AY$6</f>
        <v>0</v>
      </c>
      <c r="AZ45" s="27"/>
      <c r="BA45" s="31">
        <f t="shared" ref="BA45" si="1035">AZ45*BA$6</f>
        <v>0</v>
      </c>
      <c r="BB45" s="27"/>
      <c r="BC45" s="31">
        <f t="shared" ref="BC45" si="1036">BB45*BC$6</f>
        <v>0</v>
      </c>
      <c r="BD45" s="27"/>
      <c r="BE45" s="31">
        <f t="shared" ref="BE45" si="1037">BD45*BE$6</f>
        <v>0</v>
      </c>
      <c r="BF45" s="27"/>
      <c r="BG45" s="31">
        <f t="shared" ref="BG45" si="1038">BF45*BG$6</f>
        <v>0</v>
      </c>
      <c r="BH45" s="27"/>
      <c r="BI45" s="31">
        <f t="shared" ref="BI45" si="1039">BH45*BI$6</f>
        <v>0</v>
      </c>
      <c r="BJ45" s="27"/>
      <c r="BK45" s="31">
        <f t="shared" ref="BK45" si="1040">BJ45*BK$6</f>
        <v>0</v>
      </c>
      <c r="BL45" s="27"/>
      <c r="BM45" s="31">
        <f t="shared" ref="BM45" si="1041">BL45*BM$6</f>
        <v>0</v>
      </c>
      <c r="BN45" s="42">
        <f t="shared" si="29"/>
        <v>0</v>
      </c>
      <c r="BO45" s="39">
        <f t="shared" si="30"/>
        <v>0</v>
      </c>
      <c r="BP45" s="41">
        <f t="shared" si="31"/>
        <v>0</v>
      </c>
      <c r="BQ45" s="41">
        <f t="shared" si="32"/>
        <v>0</v>
      </c>
      <c r="BR45" s="41">
        <f t="shared" si="33"/>
        <v>0</v>
      </c>
    </row>
    <row r="46" spans="1:70" x14ac:dyDescent="0.25">
      <c r="A46" s="8">
        <v>39</v>
      </c>
      <c r="B46" s="16"/>
      <c r="C46" s="17"/>
      <c r="D46" s="27"/>
      <c r="E46" s="31">
        <f t="shared" si="0"/>
        <v>0</v>
      </c>
      <c r="F46" s="27"/>
      <c r="G46" s="31">
        <f t="shared" si="0"/>
        <v>0</v>
      </c>
      <c r="H46" s="27"/>
      <c r="I46" s="31">
        <f t="shared" ref="I46" si="1042">H46*I$6</f>
        <v>0</v>
      </c>
      <c r="J46" s="27"/>
      <c r="K46" s="31">
        <f t="shared" ref="K46:M46" si="1043">J46*K$6</f>
        <v>0</v>
      </c>
      <c r="L46" s="27"/>
      <c r="M46" s="31">
        <f t="shared" si="1043"/>
        <v>0</v>
      </c>
      <c r="N46" s="27"/>
      <c r="O46" s="31">
        <f t="shared" ref="O46" si="1044">N46*O$6</f>
        <v>0</v>
      </c>
      <c r="P46" s="27"/>
      <c r="Q46" s="31">
        <f t="shared" ref="Q46" si="1045">P46*Q$6</f>
        <v>0</v>
      </c>
      <c r="R46" s="27"/>
      <c r="S46" s="31">
        <f t="shared" ref="S46" si="1046">R46*S$6</f>
        <v>0</v>
      </c>
      <c r="T46" s="27"/>
      <c r="U46" s="31">
        <f t="shared" ref="U46" si="1047">T46*U$6</f>
        <v>0</v>
      </c>
      <c r="V46" s="27"/>
      <c r="W46" s="31">
        <f t="shared" ref="W46" si="1048">V46*W$6</f>
        <v>0</v>
      </c>
      <c r="X46" s="27"/>
      <c r="Y46" s="31">
        <f t="shared" ref="Y46" si="1049">X46*Y$6</f>
        <v>0</v>
      </c>
      <c r="Z46" s="27"/>
      <c r="AA46" s="31">
        <f t="shared" ref="AA46" si="1050">Z46*AA$6</f>
        <v>0</v>
      </c>
      <c r="AB46" s="27"/>
      <c r="AC46" s="31">
        <f t="shared" ref="AC46" si="1051">AB46*AC$6</f>
        <v>0</v>
      </c>
      <c r="AD46" s="27"/>
      <c r="AE46" s="31">
        <f t="shared" ref="AE46" si="1052">AD46*AE$6</f>
        <v>0</v>
      </c>
      <c r="AF46" s="27"/>
      <c r="AG46" s="31">
        <f t="shared" ref="AG46" si="1053">AF46*AG$6</f>
        <v>0</v>
      </c>
      <c r="AH46" s="27"/>
      <c r="AI46" s="31">
        <f t="shared" ref="AI46" si="1054">AH46*AI$6</f>
        <v>0</v>
      </c>
      <c r="AJ46" s="27"/>
      <c r="AK46" s="31">
        <f t="shared" ref="AK46" si="1055">AJ46*AK$6</f>
        <v>0</v>
      </c>
      <c r="AL46" s="27"/>
      <c r="AM46" s="31">
        <f t="shared" ref="AM46" si="1056">AL46*AM$6</f>
        <v>0</v>
      </c>
      <c r="AN46" s="27"/>
      <c r="AO46" s="31">
        <f t="shared" ref="AO46" si="1057">AN46*AO$6</f>
        <v>0</v>
      </c>
      <c r="AP46" s="27"/>
      <c r="AQ46" s="31">
        <f t="shared" ref="AQ46" si="1058">AP46*AQ$6</f>
        <v>0</v>
      </c>
      <c r="AR46" s="27"/>
      <c r="AS46" s="31">
        <f t="shared" ref="AS46" si="1059">AR46*AS$6</f>
        <v>0</v>
      </c>
      <c r="AT46" s="27"/>
      <c r="AU46" s="31">
        <f t="shared" ref="AU46" si="1060">AT46*AU$6</f>
        <v>0</v>
      </c>
      <c r="AV46" s="27"/>
      <c r="AW46" s="31">
        <f t="shared" ref="AW46" si="1061">AV46*AW$6</f>
        <v>0</v>
      </c>
      <c r="AX46" s="27"/>
      <c r="AY46" s="31">
        <f t="shared" ref="AY46" si="1062">AX46*AY$6</f>
        <v>0</v>
      </c>
      <c r="AZ46" s="27"/>
      <c r="BA46" s="31">
        <f t="shared" ref="BA46" si="1063">AZ46*BA$6</f>
        <v>0</v>
      </c>
      <c r="BB46" s="27"/>
      <c r="BC46" s="31">
        <f t="shared" ref="BC46" si="1064">BB46*BC$6</f>
        <v>0</v>
      </c>
      <c r="BD46" s="27"/>
      <c r="BE46" s="31">
        <f t="shared" ref="BE46" si="1065">BD46*BE$6</f>
        <v>0</v>
      </c>
      <c r="BF46" s="27"/>
      <c r="BG46" s="31">
        <f t="shared" ref="BG46" si="1066">BF46*BG$6</f>
        <v>0</v>
      </c>
      <c r="BH46" s="27"/>
      <c r="BI46" s="31">
        <f t="shared" ref="BI46" si="1067">BH46*BI$6</f>
        <v>0</v>
      </c>
      <c r="BJ46" s="27"/>
      <c r="BK46" s="31">
        <f t="shared" ref="BK46" si="1068">BJ46*BK$6</f>
        <v>0</v>
      </c>
      <c r="BL46" s="27"/>
      <c r="BM46" s="31">
        <f t="shared" ref="BM46" si="1069">BL46*BM$6</f>
        <v>0</v>
      </c>
      <c r="BN46" s="42">
        <f t="shared" si="29"/>
        <v>0</v>
      </c>
      <c r="BO46" s="39">
        <f t="shared" si="30"/>
        <v>0</v>
      </c>
      <c r="BP46" s="41">
        <f t="shared" si="31"/>
        <v>0</v>
      </c>
      <c r="BQ46" s="41">
        <f t="shared" si="32"/>
        <v>0</v>
      </c>
      <c r="BR46" s="41">
        <f t="shared" si="33"/>
        <v>0</v>
      </c>
    </row>
    <row r="47" spans="1:70" x14ac:dyDescent="0.25">
      <c r="A47" s="11">
        <v>40</v>
      </c>
      <c r="B47" s="16"/>
      <c r="C47" s="17"/>
      <c r="D47" s="27"/>
      <c r="E47" s="31">
        <f t="shared" si="0"/>
        <v>0</v>
      </c>
      <c r="F47" s="27"/>
      <c r="G47" s="31">
        <f t="shared" si="0"/>
        <v>0</v>
      </c>
      <c r="H47" s="27"/>
      <c r="I47" s="31">
        <f t="shared" ref="I47" si="1070">H47*I$6</f>
        <v>0</v>
      </c>
      <c r="J47" s="27"/>
      <c r="K47" s="31">
        <f t="shared" ref="K47:M47" si="1071">J47*K$6</f>
        <v>0</v>
      </c>
      <c r="L47" s="27"/>
      <c r="M47" s="31">
        <f t="shared" si="1071"/>
        <v>0</v>
      </c>
      <c r="N47" s="27"/>
      <c r="O47" s="31">
        <f t="shared" ref="O47" si="1072">N47*O$6</f>
        <v>0</v>
      </c>
      <c r="P47" s="27"/>
      <c r="Q47" s="31">
        <f t="shared" ref="Q47" si="1073">P47*Q$6</f>
        <v>0</v>
      </c>
      <c r="R47" s="27"/>
      <c r="S47" s="31">
        <f t="shared" ref="S47" si="1074">R47*S$6</f>
        <v>0</v>
      </c>
      <c r="T47" s="27"/>
      <c r="U47" s="31">
        <f t="shared" ref="U47" si="1075">T47*U$6</f>
        <v>0</v>
      </c>
      <c r="V47" s="27"/>
      <c r="W47" s="31">
        <f t="shared" ref="W47" si="1076">V47*W$6</f>
        <v>0</v>
      </c>
      <c r="X47" s="27"/>
      <c r="Y47" s="31">
        <f t="shared" ref="Y47" si="1077">X47*Y$6</f>
        <v>0</v>
      </c>
      <c r="Z47" s="27"/>
      <c r="AA47" s="31">
        <f t="shared" ref="AA47" si="1078">Z47*AA$6</f>
        <v>0</v>
      </c>
      <c r="AB47" s="27"/>
      <c r="AC47" s="31">
        <f t="shared" ref="AC47" si="1079">AB47*AC$6</f>
        <v>0</v>
      </c>
      <c r="AD47" s="27"/>
      <c r="AE47" s="31">
        <f t="shared" ref="AE47" si="1080">AD47*AE$6</f>
        <v>0</v>
      </c>
      <c r="AF47" s="27"/>
      <c r="AG47" s="31">
        <f t="shared" ref="AG47" si="1081">AF47*AG$6</f>
        <v>0</v>
      </c>
      <c r="AH47" s="27"/>
      <c r="AI47" s="31">
        <f t="shared" ref="AI47" si="1082">AH47*AI$6</f>
        <v>0</v>
      </c>
      <c r="AJ47" s="27"/>
      <c r="AK47" s="31">
        <f t="shared" ref="AK47" si="1083">AJ47*AK$6</f>
        <v>0</v>
      </c>
      <c r="AL47" s="27"/>
      <c r="AM47" s="31">
        <f t="shared" ref="AM47" si="1084">AL47*AM$6</f>
        <v>0</v>
      </c>
      <c r="AN47" s="27"/>
      <c r="AO47" s="31">
        <f t="shared" ref="AO47" si="1085">AN47*AO$6</f>
        <v>0</v>
      </c>
      <c r="AP47" s="27"/>
      <c r="AQ47" s="31">
        <f t="shared" ref="AQ47" si="1086">AP47*AQ$6</f>
        <v>0</v>
      </c>
      <c r="AR47" s="27"/>
      <c r="AS47" s="31">
        <f t="shared" ref="AS47" si="1087">AR47*AS$6</f>
        <v>0</v>
      </c>
      <c r="AT47" s="27"/>
      <c r="AU47" s="31">
        <f t="shared" ref="AU47" si="1088">AT47*AU$6</f>
        <v>0</v>
      </c>
      <c r="AV47" s="27"/>
      <c r="AW47" s="31">
        <f t="shared" ref="AW47" si="1089">AV47*AW$6</f>
        <v>0</v>
      </c>
      <c r="AX47" s="27"/>
      <c r="AY47" s="31">
        <f t="shared" ref="AY47" si="1090">AX47*AY$6</f>
        <v>0</v>
      </c>
      <c r="AZ47" s="27"/>
      <c r="BA47" s="31">
        <f t="shared" ref="BA47" si="1091">AZ47*BA$6</f>
        <v>0</v>
      </c>
      <c r="BB47" s="27"/>
      <c r="BC47" s="31">
        <f t="shared" ref="BC47" si="1092">BB47*BC$6</f>
        <v>0</v>
      </c>
      <c r="BD47" s="27"/>
      <c r="BE47" s="31">
        <f t="shared" ref="BE47" si="1093">BD47*BE$6</f>
        <v>0</v>
      </c>
      <c r="BF47" s="27"/>
      <c r="BG47" s="31">
        <f t="shared" ref="BG47" si="1094">BF47*BG$6</f>
        <v>0</v>
      </c>
      <c r="BH47" s="27"/>
      <c r="BI47" s="31">
        <f t="shared" ref="BI47" si="1095">BH47*BI$6</f>
        <v>0</v>
      </c>
      <c r="BJ47" s="27"/>
      <c r="BK47" s="31">
        <f t="shared" ref="BK47" si="1096">BJ47*BK$6</f>
        <v>0</v>
      </c>
      <c r="BL47" s="27"/>
      <c r="BM47" s="31">
        <f t="shared" ref="BM47" si="1097">BL47*BM$6</f>
        <v>0</v>
      </c>
      <c r="BN47" s="42">
        <f t="shared" si="29"/>
        <v>0</v>
      </c>
      <c r="BO47" s="39">
        <f t="shared" si="30"/>
        <v>0</v>
      </c>
      <c r="BP47" s="41">
        <f t="shared" si="31"/>
        <v>0</v>
      </c>
      <c r="BQ47" s="41">
        <f t="shared" si="32"/>
        <v>0</v>
      </c>
      <c r="BR47" s="41">
        <f t="shared" si="33"/>
        <v>0</v>
      </c>
    </row>
    <row r="48" spans="1:70" x14ac:dyDescent="0.25">
      <c r="A48" s="8">
        <v>41</v>
      </c>
      <c r="B48" s="16"/>
      <c r="C48" s="17"/>
      <c r="D48" s="27"/>
      <c r="E48" s="31">
        <f t="shared" si="0"/>
        <v>0</v>
      </c>
      <c r="F48" s="27"/>
      <c r="G48" s="31">
        <f t="shared" si="0"/>
        <v>0</v>
      </c>
      <c r="H48" s="27"/>
      <c r="I48" s="31">
        <f t="shared" ref="I48" si="1098">H48*I$6</f>
        <v>0</v>
      </c>
      <c r="J48" s="27"/>
      <c r="K48" s="31">
        <f t="shared" ref="K48:M48" si="1099">J48*K$6</f>
        <v>0</v>
      </c>
      <c r="L48" s="27"/>
      <c r="M48" s="31">
        <f t="shared" si="1099"/>
        <v>0</v>
      </c>
      <c r="N48" s="27"/>
      <c r="O48" s="31">
        <f t="shared" ref="O48" si="1100">N48*O$6</f>
        <v>0</v>
      </c>
      <c r="P48" s="27"/>
      <c r="Q48" s="31">
        <f t="shared" ref="Q48" si="1101">P48*Q$6</f>
        <v>0</v>
      </c>
      <c r="R48" s="27"/>
      <c r="S48" s="31">
        <f t="shared" ref="S48" si="1102">R48*S$6</f>
        <v>0</v>
      </c>
      <c r="T48" s="27"/>
      <c r="U48" s="31">
        <f t="shared" ref="U48" si="1103">T48*U$6</f>
        <v>0</v>
      </c>
      <c r="V48" s="27"/>
      <c r="W48" s="31">
        <f t="shared" ref="W48" si="1104">V48*W$6</f>
        <v>0</v>
      </c>
      <c r="X48" s="27"/>
      <c r="Y48" s="31">
        <f t="shared" ref="Y48" si="1105">X48*Y$6</f>
        <v>0</v>
      </c>
      <c r="Z48" s="27"/>
      <c r="AA48" s="31">
        <f t="shared" ref="AA48" si="1106">Z48*AA$6</f>
        <v>0</v>
      </c>
      <c r="AB48" s="27"/>
      <c r="AC48" s="31">
        <f t="shared" ref="AC48" si="1107">AB48*AC$6</f>
        <v>0</v>
      </c>
      <c r="AD48" s="27"/>
      <c r="AE48" s="31">
        <f t="shared" ref="AE48" si="1108">AD48*AE$6</f>
        <v>0</v>
      </c>
      <c r="AF48" s="27"/>
      <c r="AG48" s="31">
        <f t="shared" ref="AG48" si="1109">AF48*AG$6</f>
        <v>0</v>
      </c>
      <c r="AH48" s="27"/>
      <c r="AI48" s="31">
        <f t="shared" ref="AI48" si="1110">AH48*AI$6</f>
        <v>0</v>
      </c>
      <c r="AJ48" s="27"/>
      <c r="AK48" s="31">
        <f t="shared" ref="AK48" si="1111">AJ48*AK$6</f>
        <v>0</v>
      </c>
      <c r="AL48" s="27"/>
      <c r="AM48" s="31">
        <f t="shared" ref="AM48" si="1112">AL48*AM$6</f>
        <v>0</v>
      </c>
      <c r="AN48" s="27"/>
      <c r="AO48" s="31">
        <f t="shared" ref="AO48" si="1113">AN48*AO$6</f>
        <v>0</v>
      </c>
      <c r="AP48" s="27"/>
      <c r="AQ48" s="31">
        <f t="shared" ref="AQ48" si="1114">AP48*AQ$6</f>
        <v>0</v>
      </c>
      <c r="AR48" s="27"/>
      <c r="AS48" s="31">
        <f t="shared" ref="AS48" si="1115">AR48*AS$6</f>
        <v>0</v>
      </c>
      <c r="AT48" s="27"/>
      <c r="AU48" s="31">
        <f t="shared" ref="AU48" si="1116">AT48*AU$6</f>
        <v>0</v>
      </c>
      <c r="AV48" s="27"/>
      <c r="AW48" s="31">
        <f t="shared" ref="AW48" si="1117">AV48*AW$6</f>
        <v>0</v>
      </c>
      <c r="AX48" s="27"/>
      <c r="AY48" s="31">
        <f t="shared" ref="AY48" si="1118">AX48*AY$6</f>
        <v>0</v>
      </c>
      <c r="AZ48" s="27"/>
      <c r="BA48" s="31">
        <f t="shared" ref="BA48" si="1119">AZ48*BA$6</f>
        <v>0</v>
      </c>
      <c r="BB48" s="27"/>
      <c r="BC48" s="31">
        <f t="shared" ref="BC48" si="1120">BB48*BC$6</f>
        <v>0</v>
      </c>
      <c r="BD48" s="27"/>
      <c r="BE48" s="31">
        <f t="shared" ref="BE48" si="1121">BD48*BE$6</f>
        <v>0</v>
      </c>
      <c r="BF48" s="27"/>
      <c r="BG48" s="31">
        <f t="shared" ref="BG48" si="1122">BF48*BG$6</f>
        <v>0</v>
      </c>
      <c r="BH48" s="27"/>
      <c r="BI48" s="31">
        <f t="shared" ref="BI48" si="1123">BH48*BI$6</f>
        <v>0</v>
      </c>
      <c r="BJ48" s="27"/>
      <c r="BK48" s="31">
        <f t="shared" ref="BK48" si="1124">BJ48*BK$6</f>
        <v>0</v>
      </c>
      <c r="BL48" s="27"/>
      <c r="BM48" s="31">
        <f t="shared" ref="BM48" si="1125">BL48*BM$6</f>
        <v>0</v>
      </c>
      <c r="BN48" s="42">
        <f t="shared" si="29"/>
        <v>0</v>
      </c>
      <c r="BO48" s="39">
        <f t="shared" si="30"/>
        <v>0</v>
      </c>
      <c r="BP48" s="41">
        <f t="shared" si="31"/>
        <v>0</v>
      </c>
      <c r="BQ48" s="41">
        <f t="shared" si="32"/>
        <v>0</v>
      </c>
      <c r="BR48" s="41">
        <f t="shared" si="33"/>
        <v>0</v>
      </c>
    </row>
    <row r="49" spans="1:70" x14ac:dyDescent="0.25">
      <c r="A49" s="11">
        <v>42</v>
      </c>
      <c r="B49" s="16"/>
      <c r="C49" s="17"/>
      <c r="D49" s="27"/>
      <c r="E49" s="31">
        <f t="shared" si="0"/>
        <v>0</v>
      </c>
      <c r="F49" s="27"/>
      <c r="G49" s="31">
        <f t="shared" si="0"/>
        <v>0</v>
      </c>
      <c r="H49" s="27"/>
      <c r="I49" s="31">
        <f t="shared" ref="I49" si="1126">H49*I$6</f>
        <v>0</v>
      </c>
      <c r="J49" s="27"/>
      <c r="K49" s="31">
        <f t="shared" ref="K49:M49" si="1127">J49*K$6</f>
        <v>0</v>
      </c>
      <c r="L49" s="27"/>
      <c r="M49" s="31">
        <f t="shared" si="1127"/>
        <v>0</v>
      </c>
      <c r="N49" s="27"/>
      <c r="O49" s="31">
        <f t="shared" ref="O49" si="1128">N49*O$6</f>
        <v>0</v>
      </c>
      <c r="P49" s="27"/>
      <c r="Q49" s="31">
        <f t="shared" ref="Q49" si="1129">P49*Q$6</f>
        <v>0</v>
      </c>
      <c r="R49" s="27"/>
      <c r="S49" s="31">
        <f t="shared" ref="S49" si="1130">R49*S$6</f>
        <v>0</v>
      </c>
      <c r="T49" s="27"/>
      <c r="U49" s="31">
        <f t="shared" ref="U49" si="1131">T49*U$6</f>
        <v>0</v>
      </c>
      <c r="V49" s="27"/>
      <c r="W49" s="31">
        <f t="shared" ref="W49" si="1132">V49*W$6</f>
        <v>0</v>
      </c>
      <c r="X49" s="27"/>
      <c r="Y49" s="31">
        <f t="shared" ref="Y49" si="1133">X49*Y$6</f>
        <v>0</v>
      </c>
      <c r="Z49" s="27"/>
      <c r="AA49" s="31">
        <f t="shared" ref="AA49" si="1134">Z49*AA$6</f>
        <v>0</v>
      </c>
      <c r="AB49" s="27"/>
      <c r="AC49" s="31">
        <f t="shared" ref="AC49" si="1135">AB49*AC$6</f>
        <v>0</v>
      </c>
      <c r="AD49" s="27"/>
      <c r="AE49" s="31">
        <f t="shared" ref="AE49" si="1136">AD49*AE$6</f>
        <v>0</v>
      </c>
      <c r="AF49" s="27"/>
      <c r="AG49" s="31">
        <f t="shared" ref="AG49" si="1137">AF49*AG$6</f>
        <v>0</v>
      </c>
      <c r="AH49" s="27"/>
      <c r="AI49" s="31">
        <f t="shared" ref="AI49" si="1138">AH49*AI$6</f>
        <v>0</v>
      </c>
      <c r="AJ49" s="27"/>
      <c r="AK49" s="31">
        <f t="shared" ref="AK49" si="1139">AJ49*AK$6</f>
        <v>0</v>
      </c>
      <c r="AL49" s="27"/>
      <c r="AM49" s="31">
        <f t="shared" ref="AM49" si="1140">AL49*AM$6</f>
        <v>0</v>
      </c>
      <c r="AN49" s="27"/>
      <c r="AO49" s="31">
        <f t="shared" ref="AO49" si="1141">AN49*AO$6</f>
        <v>0</v>
      </c>
      <c r="AP49" s="27"/>
      <c r="AQ49" s="31">
        <f t="shared" ref="AQ49" si="1142">AP49*AQ$6</f>
        <v>0</v>
      </c>
      <c r="AR49" s="27"/>
      <c r="AS49" s="31">
        <f t="shared" ref="AS49" si="1143">AR49*AS$6</f>
        <v>0</v>
      </c>
      <c r="AT49" s="27"/>
      <c r="AU49" s="31">
        <f t="shared" ref="AU49" si="1144">AT49*AU$6</f>
        <v>0</v>
      </c>
      <c r="AV49" s="27"/>
      <c r="AW49" s="31">
        <f t="shared" ref="AW49" si="1145">AV49*AW$6</f>
        <v>0</v>
      </c>
      <c r="AX49" s="27"/>
      <c r="AY49" s="31">
        <f t="shared" ref="AY49" si="1146">AX49*AY$6</f>
        <v>0</v>
      </c>
      <c r="AZ49" s="27"/>
      <c r="BA49" s="31">
        <f t="shared" ref="BA49" si="1147">AZ49*BA$6</f>
        <v>0</v>
      </c>
      <c r="BB49" s="27"/>
      <c r="BC49" s="31">
        <f t="shared" ref="BC49" si="1148">BB49*BC$6</f>
        <v>0</v>
      </c>
      <c r="BD49" s="27"/>
      <c r="BE49" s="31">
        <f t="shared" ref="BE49" si="1149">BD49*BE$6</f>
        <v>0</v>
      </c>
      <c r="BF49" s="27"/>
      <c r="BG49" s="31">
        <f t="shared" ref="BG49" si="1150">BF49*BG$6</f>
        <v>0</v>
      </c>
      <c r="BH49" s="27"/>
      <c r="BI49" s="31">
        <f t="shared" ref="BI49" si="1151">BH49*BI$6</f>
        <v>0</v>
      </c>
      <c r="BJ49" s="27"/>
      <c r="BK49" s="31">
        <f t="shared" ref="BK49" si="1152">BJ49*BK$6</f>
        <v>0</v>
      </c>
      <c r="BL49" s="27"/>
      <c r="BM49" s="31">
        <f t="shared" ref="BM49" si="1153">BL49*BM$6</f>
        <v>0</v>
      </c>
      <c r="BN49" s="42">
        <f t="shared" si="29"/>
        <v>0</v>
      </c>
      <c r="BO49" s="39">
        <f t="shared" si="30"/>
        <v>0</v>
      </c>
      <c r="BP49" s="41">
        <f t="shared" si="31"/>
        <v>0</v>
      </c>
      <c r="BQ49" s="41">
        <f t="shared" si="32"/>
        <v>0</v>
      </c>
      <c r="BR49" s="41">
        <f t="shared" si="33"/>
        <v>0</v>
      </c>
    </row>
    <row r="50" spans="1:70" x14ac:dyDescent="0.25">
      <c r="A50" s="8">
        <v>43</v>
      </c>
      <c r="B50" s="16"/>
      <c r="C50" s="17"/>
      <c r="D50" s="27"/>
      <c r="E50" s="31">
        <f t="shared" si="0"/>
        <v>0</v>
      </c>
      <c r="F50" s="27"/>
      <c r="G50" s="31">
        <f t="shared" si="0"/>
        <v>0</v>
      </c>
      <c r="H50" s="27"/>
      <c r="I50" s="31">
        <f t="shared" ref="I50" si="1154">H50*I$6</f>
        <v>0</v>
      </c>
      <c r="J50" s="27"/>
      <c r="K50" s="31">
        <f t="shared" ref="K50:M50" si="1155">J50*K$6</f>
        <v>0</v>
      </c>
      <c r="L50" s="27"/>
      <c r="M50" s="31">
        <f t="shared" si="1155"/>
        <v>0</v>
      </c>
      <c r="N50" s="27"/>
      <c r="O50" s="31">
        <f t="shared" ref="O50" si="1156">N50*O$6</f>
        <v>0</v>
      </c>
      <c r="P50" s="27"/>
      <c r="Q50" s="31">
        <f t="shared" ref="Q50" si="1157">P50*Q$6</f>
        <v>0</v>
      </c>
      <c r="R50" s="27"/>
      <c r="S50" s="31">
        <f t="shared" ref="S50" si="1158">R50*S$6</f>
        <v>0</v>
      </c>
      <c r="T50" s="27"/>
      <c r="U50" s="31">
        <f t="shared" ref="U50" si="1159">T50*U$6</f>
        <v>0</v>
      </c>
      <c r="V50" s="27"/>
      <c r="W50" s="31">
        <f t="shared" ref="W50" si="1160">V50*W$6</f>
        <v>0</v>
      </c>
      <c r="X50" s="27"/>
      <c r="Y50" s="31">
        <f t="shared" ref="Y50" si="1161">X50*Y$6</f>
        <v>0</v>
      </c>
      <c r="Z50" s="27"/>
      <c r="AA50" s="31">
        <f t="shared" ref="AA50" si="1162">Z50*AA$6</f>
        <v>0</v>
      </c>
      <c r="AB50" s="27"/>
      <c r="AC50" s="31">
        <f t="shared" ref="AC50" si="1163">AB50*AC$6</f>
        <v>0</v>
      </c>
      <c r="AD50" s="27"/>
      <c r="AE50" s="31">
        <f t="shared" ref="AE50" si="1164">AD50*AE$6</f>
        <v>0</v>
      </c>
      <c r="AF50" s="27"/>
      <c r="AG50" s="31">
        <f t="shared" ref="AG50" si="1165">AF50*AG$6</f>
        <v>0</v>
      </c>
      <c r="AH50" s="27"/>
      <c r="AI50" s="31">
        <f t="shared" ref="AI50" si="1166">AH50*AI$6</f>
        <v>0</v>
      </c>
      <c r="AJ50" s="27"/>
      <c r="AK50" s="31">
        <f t="shared" ref="AK50" si="1167">AJ50*AK$6</f>
        <v>0</v>
      </c>
      <c r="AL50" s="27"/>
      <c r="AM50" s="31">
        <f t="shared" ref="AM50" si="1168">AL50*AM$6</f>
        <v>0</v>
      </c>
      <c r="AN50" s="27"/>
      <c r="AO50" s="31">
        <f t="shared" ref="AO50" si="1169">AN50*AO$6</f>
        <v>0</v>
      </c>
      <c r="AP50" s="27"/>
      <c r="AQ50" s="31">
        <f t="shared" ref="AQ50" si="1170">AP50*AQ$6</f>
        <v>0</v>
      </c>
      <c r="AR50" s="27"/>
      <c r="AS50" s="31">
        <f t="shared" ref="AS50" si="1171">AR50*AS$6</f>
        <v>0</v>
      </c>
      <c r="AT50" s="27"/>
      <c r="AU50" s="31">
        <f t="shared" ref="AU50" si="1172">AT50*AU$6</f>
        <v>0</v>
      </c>
      <c r="AV50" s="27"/>
      <c r="AW50" s="31">
        <f t="shared" ref="AW50" si="1173">AV50*AW$6</f>
        <v>0</v>
      </c>
      <c r="AX50" s="27"/>
      <c r="AY50" s="31">
        <f t="shared" ref="AY50" si="1174">AX50*AY$6</f>
        <v>0</v>
      </c>
      <c r="AZ50" s="27"/>
      <c r="BA50" s="31">
        <f t="shared" ref="BA50" si="1175">AZ50*BA$6</f>
        <v>0</v>
      </c>
      <c r="BB50" s="27"/>
      <c r="BC50" s="31">
        <f t="shared" ref="BC50" si="1176">BB50*BC$6</f>
        <v>0</v>
      </c>
      <c r="BD50" s="27"/>
      <c r="BE50" s="31">
        <f t="shared" ref="BE50" si="1177">BD50*BE$6</f>
        <v>0</v>
      </c>
      <c r="BF50" s="27"/>
      <c r="BG50" s="31">
        <f t="shared" ref="BG50" si="1178">BF50*BG$6</f>
        <v>0</v>
      </c>
      <c r="BH50" s="27"/>
      <c r="BI50" s="31">
        <f t="shared" ref="BI50" si="1179">BH50*BI$6</f>
        <v>0</v>
      </c>
      <c r="BJ50" s="27"/>
      <c r="BK50" s="31">
        <f t="shared" ref="BK50" si="1180">BJ50*BK$6</f>
        <v>0</v>
      </c>
      <c r="BL50" s="27"/>
      <c r="BM50" s="31">
        <f t="shared" ref="BM50" si="1181">BL50*BM$6</f>
        <v>0</v>
      </c>
      <c r="BN50" s="42">
        <f t="shared" si="29"/>
        <v>0</v>
      </c>
      <c r="BO50" s="39">
        <f t="shared" si="30"/>
        <v>0</v>
      </c>
      <c r="BP50" s="41">
        <f t="shared" si="31"/>
        <v>0</v>
      </c>
      <c r="BQ50" s="41">
        <f t="shared" si="32"/>
        <v>0</v>
      </c>
      <c r="BR50" s="41">
        <f t="shared" si="33"/>
        <v>0</v>
      </c>
    </row>
    <row r="51" spans="1:70" x14ac:dyDescent="0.25">
      <c r="A51" s="11">
        <v>44</v>
      </c>
      <c r="B51" s="16"/>
      <c r="C51" s="17"/>
      <c r="D51" s="27"/>
      <c r="E51" s="31">
        <f t="shared" si="0"/>
        <v>0</v>
      </c>
      <c r="F51" s="27"/>
      <c r="G51" s="31">
        <f t="shared" si="0"/>
        <v>0</v>
      </c>
      <c r="H51" s="27"/>
      <c r="I51" s="31">
        <f t="shared" ref="I51" si="1182">H51*I$6</f>
        <v>0</v>
      </c>
      <c r="J51" s="27"/>
      <c r="K51" s="31">
        <f t="shared" ref="K51:M51" si="1183">J51*K$6</f>
        <v>0</v>
      </c>
      <c r="L51" s="27"/>
      <c r="M51" s="31">
        <f t="shared" si="1183"/>
        <v>0</v>
      </c>
      <c r="N51" s="27"/>
      <c r="O51" s="31">
        <f t="shared" ref="O51" si="1184">N51*O$6</f>
        <v>0</v>
      </c>
      <c r="P51" s="27"/>
      <c r="Q51" s="31">
        <f t="shared" ref="Q51" si="1185">P51*Q$6</f>
        <v>0</v>
      </c>
      <c r="R51" s="27"/>
      <c r="S51" s="31">
        <f t="shared" ref="S51" si="1186">R51*S$6</f>
        <v>0</v>
      </c>
      <c r="T51" s="27"/>
      <c r="U51" s="31">
        <f t="shared" ref="U51" si="1187">T51*U$6</f>
        <v>0</v>
      </c>
      <c r="V51" s="27"/>
      <c r="W51" s="31">
        <f t="shared" ref="W51" si="1188">V51*W$6</f>
        <v>0</v>
      </c>
      <c r="X51" s="27"/>
      <c r="Y51" s="31">
        <f t="shared" ref="Y51" si="1189">X51*Y$6</f>
        <v>0</v>
      </c>
      <c r="Z51" s="27"/>
      <c r="AA51" s="31">
        <f t="shared" ref="AA51" si="1190">Z51*AA$6</f>
        <v>0</v>
      </c>
      <c r="AB51" s="27"/>
      <c r="AC51" s="31">
        <f t="shared" ref="AC51" si="1191">AB51*AC$6</f>
        <v>0</v>
      </c>
      <c r="AD51" s="27"/>
      <c r="AE51" s="31">
        <f t="shared" ref="AE51" si="1192">AD51*AE$6</f>
        <v>0</v>
      </c>
      <c r="AF51" s="27"/>
      <c r="AG51" s="31">
        <f t="shared" ref="AG51" si="1193">AF51*AG$6</f>
        <v>0</v>
      </c>
      <c r="AH51" s="27"/>
      <c r="AI51" s="31">
        <f t="shared" ref="AI51" si="1194">AH51*AI$6</f>
        <v>0</v>
      </c>
      <c r="AJ51" s="27"/>
      <c r="AK51" s="31">
        <f t="shared" ref="AK51" si="1195">AJ51*AK$6</f>
        <v>0</v>
      </c>
      <c r="AL51" s="27"/>
      <c r="AM51" s="31">
        <f t="shared" ref="AM51" si="1196">AL51*AM$6</f>
        <v>0</v>
      </c>
      <c r="AN51" s="27"/>
      <c r="AO51" s="31">
        <f t="shared" ref="AO51" si="1197">AN51*AO$6</f>
        <v>0</v>
      </c>
      <c r="AP51" s="27"/>
      <c r="AQ51" s="31">
        <f t="shared" ref="AQ51" si="1198">AP51*AQ$6</f>
        <v>0</v>
      </c>
      <c r="AR51" s="27"/>
      <c r="AS51" s="31">
        <f t="shared" ref="AS51" si="1199">AR51*AS$6</f>
        <v>0</v>
      </c>
      <c r="AT51" s="27"/>
      <c r="AU51" s="31">
        <f t="shared" ref="AU51" si="1200">AT51*AU$6</f>
        <v>0</v>
      </c>
      <c r="AV51" s="27"/>
      <c r="AW51" s="31">
        <f t="shared" ref="AW51" si="1201">AV51*AW$6</f>
        <v>0</v>
      </c>
      <c r="AX51" s="27"/>
      <c r="AY51" s="31">
        <f t="shared" ref="AY51" si="1202">AX51*AY$6</f>
        <v>0</v>
      </c>
      <c r="AZ51" s="27"/>
      <c r="BA51" s="31">
        <f t="shared" ref="BA51" si="1203">AZ51*BA$6</f>
        <v>0</v>
      </c>
      <c r="BB51" s="27"/>
      <c r="BC51" s="31">
        <f t="shared" ref="BC51" si="1204">BB51*BC$6</f>
        <v>0</v>
      </c>
      <c r="BD51" s="27"/>
      <c r="BE51" s="31">
        <f t="shared" ref="BE51" si="1205">BD51*BE$6</f>
        <v>0</v>
      </c>
      <c r="BF51" s="27"/>
      <c r="BG51" s="31">
        <f t="shared" ref="BG51" si="1206">BF51*BG$6</f>
        <v>0</v>
      </c>
      <c r="BH51" s="27"/>
      <c r="BI51" s="31">
        <f t="shared" ref="BI51" si="1207">BH51*BI$6</f>
        <v>0</v>
      </c>
      <c r="BJ51" s="27"/>
      <c r="BK51" s="31">
        <f t="shared" ref="BK51" si="1208">BJ51*BK$6</f>
        <v>0</v>
      </c>
      <c r="BL51" s="27"/>
      <c r="BM51" s="31">
        <f t="shared" ref="BM51" si="1209">BL51*BM$6</f>
        <v>0</v>
      </c>
      <c r="BN51" s="42">
        <f t="shared" si="29"/>
        <v>0</v>
      </c>
      <c r="BO51" s="39">
        <f t="shared" si="30"/>
        <v>0</v>
      </c>
      <c r="BP51" s="41">
        <f t="shared" si="31"/>
        <v>0</v>
      </c>
      <c r="BQ51" s="41">
        <f t="shared" si="32"/>
        <v>0</v>
      </c>
      <c r="BR51" s="41">
        <f t="shared" si="33"/>
        <v>0</v>
      </c>
    </row>
    <row r="52" spans="1:70" x14ac:dyDescent="0.25">
      <c r="A52" s="8">
        <v>45</v>
      </c>
      <c r="B52" s="16"/>
      <c r="C52" s="17"/>
      <c r="D52" s="27"/>
      <c r="E52" s="31">
        <f t="shared" si="0"/>
        <v>0</v>
      </c>
      <c r="F52" s="27"/>
      <c r="G52" s="31">
        <f t="shared" si="0"/>
        <v>0</v>
      </c>
      <c r="H52" s="27"/>
      <c r="I52" s="31">
        <f t="shared" ref="I52" si="1210">H52*I$6</f>
        <v>0</v>
      </c>
      <c r="J52" s="27"/>
      <c r="K52" s="31">
        <f t="shared" ref="K52:M52" si="1211">J52*K$6</f>
        <v>0</v>
      </c>
      <c r="L52" s="27"/>
      <c r="M52" s="31">
        <f t="shared" si="1211"/>
        <v>0</v>
      </c>
      <c r="N52" s="27"/>
      <c r="O52" s="31">
        <f t="shared" ref="O52" si="1212">N52*O$6</f>
        <v>0</v>
      </c>
      <c r="P52" s="27"/>
      <c r="Q52" s="31">
        <f t="shared" ref="Q52" si="1213">P52*Q$6</f>
        <v>0</v>
      </c>
      <c r="R52" s="27"/>
      <c r="S52" s="31">
        <f t="shared" ref="S52" si="1214">R52*S$6</f>
        <v>0</v>
      </c>
      <c r="T52" s="27"/>
      <c r="U52" s="31">
        <f t="shared" ref="U52" si="1215">T52*U$6</f>
        <v>0</v>
      </c>
      <c r="V52" s="27"/>
      <c r="W52" s="31">
        <f t="shared" ref="W52" si="1216">V52*W$6</f>
        <v>0</v>
      </c>
      <c r="X52" s="27"/>
      <c r="Y52" s="31">
        <f t="shared" ref="Y52" si="1217">X52*Y$6</f>
        <v>0</v>
      </c>
      <c r="Z52" s="27"/>
      <c r="AA52" s="31">
        <f t="shared" ref="AA52" si="1218">Z52*AA$6</f>
        <v>0</v>
      </c>
      <c r="AB52" s="27"/>
      <c r="AC52" s="31">
        <f t="shared" ref="AC52" si="1219">AB52*AC$6</f>
        <v>0</v>
      </c>
      <c r="AD52" s="27"/>
      <c r="AE52" s="31">
        <f t="shared" ref="AE52" si="1220">AD52*AE$6</f>
        <v>0</v>
      </c>
      <c r="AF52" s="27"/>
      <c r="AG52" s="31">
        <f t="shared" ref="AG52" si="1221">AF52*AG$6</f>
        <v>0</v>
      </c>
      <c r="AH52" s="27"/>
      <c r="AI52" s="31">
        <f t="shared" ref="AI52" si="1222">AH52*AI$6</f>
        <v>0</v>
      </c>
      <c r="AJ52" s="27"/>
      <c r="AK52" s="31">
        <f t="shared" ref="AK52" si="1223">AJ52*AK$6</f>
        <v>0</v>
      </c>
      <c r="AL52" s="27"/>
      <c r="AM52" s="31">
        <f t="shared" ref="AM52" si="1224">AL52*AM$6</f>
        <v>0</v>
      </c>
      <c r="AN52" s="27"/>
      <c r="AO52" s="31">
        <f t="shared" ref="AO52" si="1225">AN52*AO$6</f>
        <v>0</v>
      </c>
      <c r="AP52" s="27"/>
      <c r="AQ52" s="31">
        <f t="shared" ref="AQ52" si="1226">AP52*AQ$6</f>
        <v>0</v>
      </c>
      <c r="AR52" s="27"/>
      <c r="AS52" s="31">
        <f t="shared" ref="AS52" si="1227">AR52*AS$6</f>
        <v>0</v>
      </c>
      <c r="AT52" s="27"/>
      <c r="AU52" s="31">
        <f t="shared" ref="AU52" si="1228">AT52*AU$6</f>
        <v>0</v>
      </c>
      <c r="AV52" s="27"/>
      <c r="AW52" s="31">
        <f t="shared" ref="AW52" si="1229">AV52*AW$6</f>
        <v>0</v>
      </c>
      <c r="AX52" s="27"/>
      <c r="AY52" s="31">
        <f t="shared" ref="AY52" si="1230">AX52*AY$6</f>
        <v>0</v>
      </c>
      <c r="AZ52" s="27"/>
      <c r="BA52" s="31">
        <f t="shared" ref="BA52" si="1231">AZ52*BA$6</f>
        <v>0</v>
      </c>
      <c r="BB52" s="27"/>
      <c r="BC52" s="31">
        <f t="shared" ref="BC52" si="1232">BB52*BC$6</f>
        <v>0</v>
      </c>
      <c r="BD52" s="27"/>
      <c r="BE52" s="31">
        <f t="shared" ref="BE52" si="1233">BD52*BE$6</f>
        <v>0</v>
      </c>
      <c r="BF52" s="27"/>
      <c r="BG52" s="31">
        <f t="shared" ref="BG52" si="1234">BF52*BG$6</f>
        <v>0</v>
      </c>
      <c r="BH52" s="27"/>
      <c r="BI52" s="31">
        <f t="shared" ref="BI52" si="1235">BH52*BI$6</f>
        <v>0</v>
      </c>
      <c r="BJ52" s="27"/>
      <c r="BK52" s="31">
        <f t="shared" ref="BK52" si="1236">BJ52*BK$6</f>
        <v>0</v>
      </c>
      <c r="BL52" s="27"/>
      <c r="BM52" s="31">
        <f t="shared" ref="BM52" si="1237">BL52*BM$6</f>
        <v>0</v>
      </c>
      <c r="BN52" s="42">
        <f t="shared" si="29"/>
        <v>0</v>
      </c>
      <c r="BO52" s="39">
        <f t="shared" si="30"/>
        <v>0</v>
      </c>
      <c r="BP52" s="41">
        <f t="shared" si="31"/>
        <v>0</v>
      </c>
      <c r="BQ52" s="41">
        <f t="shared" si="32"/>
        <v>0</v>
      </c>
      <c r="BR52" s="41">
        <f t="shared" si="33"/>
        <v>0</v>
      </c>
    </row>
    <row r="53" spans="1:70" x14ac:dyDescent="0.25">
      <c r="A53" s="11">
        <v>46</v>
      </c>
      <c r="B53" s="16"/>
      <c r="C53" s="17"/>
      <c r="D53" s="27"/>
      <c r="E53" s="31">
        <f t="shared" si="0"/>
        <v>0</v>
      </c>
      <c r="F53" s="27"/>
      <c r="G53" s="31">
        <f t="shared" si="0"/>
        <v>0</v>
      </c>
      <c r="H53" s="27"/>
      <c r="I53" s="31">
        <f t="shared" ref="I53" si="1238">H53*I$6</f>
        <v>0</v>
      </c>
      <c r="J53" s="27"/>
      <c r="K53" s="31">
        <f t="shared" ref="K53:M53" si="1239">J53*K$6</f>
        <v>0</v>
      </c>
      <c r="L53" s="27"/>
      <c r="M53" s="31">
        <f t="shared" si="1239"/>
        <v>0</v>
      </c>
      <c r="N53" s="27"/>
      <c r="O53" s="31">
        <f t="shared" ref="O53" si="1240">N53*O$6</f>
        <v>0</v>
      </c>
      <c r="P53" s="27"/>
      <c r="Q53" s="31">
        <f t="shared" ref="Q53" si="1241">P53*Q$6</f>
        <v>0</v>
      </c>
      <c r="R53" s="27"/>
      <c r="S53" s="31">
        <f t="shared" ref="S53" si="1242">R53*S$6</f>
        <v>0</v>
      </c>
      <c r="T53" s="27"/>
      <c r="U53" s="31">
        <f t="shared" ref="U53" si="1243">T53*U$6</f>
        <v>0</v>
      </c>
      <c r="V53" s="27"/>
      <c r="W53" s="31">
        <f t="shared" ref="W53" si="1244">V53*W$6</f>
        <v>0</v>
      </c>
      <c r="X53" s="27"/>
      <c r="Y53" s="31">
        <f t="shared" ref="Y53" si="1245">X53*Y$6</f>
        <v>0</v>
      </c>
      <c r="Z53" s="27"/>
      <c r="AA53" s="31">
        <f t="shared" ref="AA53" si="1246">Z53*AA$6</f>
        <v>0</v>
      </c>
      <c r="AB53" s="27"/>
      <c r="AC53" s="31">
        <f t="shared" ref="AC53" si="1247">AB53*AC$6</f>
        <v>0</v>
      </c>
      <c r="AD53" s="27"/>
      <c r="AE53" s="31">
        <f t="shared" ref="AE53" si="1248">AD53*AE$6</f>
        <v>0</v>
      </c>
      <c r="AF53" s="27"/>
      <c r="AG53" s="31">
        <f t="shared" ref="AG53" si="1249">AF53*AG$6</f>
        <v>0</v>
      </c>
      <c r="AH53" s="27"/>
      <c r="AI53" s="31">
        <f t="shared" ref="AI53" si="1250">AH53*AI$6</f>
        <v>0</v>
      </c>
      <c r="AJ53" s="27"/>
      <c r="AK53" s="31">
        <f t="shared" ref="AK53" si="1251">AJ53*AK$6</f>
        <v>0</v>
      </c>
      <c r="AL53" s="27"/>
      <c r="AM53" s="31">
        <f t="shared" ref="AM53" si="1252">AL53*AM$6</f>
        <v>0</v>
      </c>
      <c r="AN53" s="27"/>
      <c r="AO53" s="31">
        <f t="shared" ref="AO53" si="1253">AN53*AO$6</f>
        <v>0</v>
      </c>
      <c r="AP53" s="27"/>
      <c r="AQ53" s="31">
        <f t="shared" ref="AQ53" si="1254">AP53*AQ$6</f>
        <v>0</v>
      </c>
      <c r="AR53" s="27"/>
      <c r="AS53" s="31">
        <f t="shared" ref="AS53" si="1255">AR53*AS$6</f>
        <v>0</v>
      </c>
      <c r="AT53" s="27"/>
      <c r="AU53" s="31">
        <f t="shared" ref="AU53" si="1256">AT53*AU$6</f>
        <v>0</v>
      </c>
      <c r="AV53" s="27"/>
      <c r="AW53" s="31">
        <f t="shared" ref="AW53" si="1257">AV53*AW$6</f>
        <v>0</v>
      </c>
      <c r="AX53" s="27"/>
      <c r="AY53" s="31">
        <f t="shared" ref="AY53" si="1258">AX53*AY$6</f>
        <v>0</v>
      </c>
      <c r="AZ53" s="27"/>
      <c r="BA53" s="31">
        <f t="shared" ref="BA53" si="1259">AZ53*BA$6</f>
        <v>0</v>
      </c>
      <c r="BB53" s="27"/>
      <c r="BC53" s="31">
        <f t="shared" ref="BC53" si="1260">BB53*BC$6</f>
        <v>0</v>
      </c>
      <c r="BD53" s="27"/>
      <c r="BE53" s="31">
        <f t="shared" ref="BE53" si="1261">BD53*BE$6</f>
        <v>0</v>
      </c>
      <c r="BF53" s="27"/>
      <c r="BG53" s="31">
        <f t="shared" ref="BG53" si="1262">BF53*BG$6</f>
        <v>0</v>
      </c>
      <c r="BH53" s="27"/>
      <c r="BI53" s="31">
        <f t="shared" ref="BI53" si="1263">BH53*BI$6</f>
        <v>0</v>
      </c>
      <c r="BJ53" s="27"/>
      <c r="BK53" s="31">
        <f t="shared" ref="BK53" si="1264">BJ53*BK$6</f>
        <v>0</v>
      </c>
      <c r="BL53" s="27"/>
      <c r="BM53" s="31">
        <f t="shared" ref="BM53" si="1265">BL53*BM$6</f>
        <v>0</v>
      </c>
      <c r="BN53" s="42">
        <f t="shared" si="29"/>
        <v>0</v>
      </c>
      <c r="BO53" s="39">
        <f t="shared" si="30"/>
        <v>0</v>
      </c>
      <c r="BP53" s="41">
        <f t="shared" si="31"/>
        <v>0</v>
      </c>
      <c r="BQ53" s="41">
        <f t="shared" si="32"/>
        <v>0</v>
      </c>
      <c r="BR53" s="41">
        <f t="shared" si="33"/>
        <v>0</v>
      </c>
    </row>
    <row r="54" spans="1:70" x14ac:dyDescent="0.25">
      <c r="A54" s="8">
        <v>47</v>
      </c>
      <c r="B54" s="16"/>
      <c r="C54" s="17"/>
      <c r="D54" s="27"/>
      <c r="E54" s="31">
        <f t="shared" si="0"/>
        <v>0</v>
      </c>
      <c r="F54" s="27"/>
      <c r="G54" s="31">
        <f t="shared" si="0"/>
        <v>0</v>
      </c>
      <c r="H54" s="27"/>
      <c r="I54" s="31">
        <f t="shared" ref="I54" si="1266">H54*I$6</f>
        <v>0</v>
      </c>
      <c r="J54" s="27"/>
      <c r="K54" s="31">
        <f t="shared" ref="K54:M54" si="1267">J54*K$6</f>
        <v>0</v>
      </c>
      <c r="L54" s="27"/>
      <c r="M54" s="31">
        <f t="shared" si="1267"/>
        <v>0</v>
      </c>
      <c r="N54" s="27"/>
      <c r="O54" s="31">
        <f t="shared" ref="O54" si="1268">N54*O$6</f>
        <v>0</v>
      </c>
      <c r="P54" s="27"/>
      <c r="Q54" s="31">
        <f t="shared" ref="Q54" si="1269">P54*Q$6</f>
        <v>0</v>
      </c>
      <c r="R54" s="27"/>
      <c r="S54" s="31">
        <f t="shared" ref="S54" si="1270">R54*S$6</f>
        <v>0</v>
      </c>
      <c r="T54" s="27"/>
      <c r="U54" s="31">
        <f t="shared" ref="U54" si="1271">T54*U$6</f>
        <v>0</v>
      </c>
      <c r="V54" s="27"/>
      <c r="W54" s="31">
        <f t="shared" ref="W54" si="1272">V54*W$6</f>
        <v>0</v>
      </c>
      <c r="X54" s="27"/>
      <c r="Y54" s="31">
        <f t="shared" ref="Y54" si="1273">X54*Y$6</f>
        <v>0</v>
      </c>
      <c r="Z54" s="27"/>
      <c r="AA54" s="31">
        <f t="shared" ref="AA54" si="1274">Z54*AA$6</f>
        <v>0</v>
      </c>
      <c r="AB54" s="27"/>
      <c r="AC54" s="31">
        <f t="shared" ref="AC54" si="1275">AB54*AC$6</f>
        <v>0</v>
      </c>
      <c r="AD54" s="27"/>
      <c r="AE54" s="31">
        <f t="shared" ref="AE54" si="1276">AD54*AE$6</f>
        <v>0</v>
      </c>
      <c r="AF54" s="27"/>
      <c r="AG54" s="31">
        <f t="shared" ref="AG54" si="1277">AF54*AG$6</f>
        <v>0</v>
      </c>
      <c r="AH54" s="27"/>
      <c r="AI54" s="31">
        <f t="shared" ref="AI54" si="1278">AH54*AI$6</f>
        <v>0</v>
      </c>
      <c r="AJ54" s="27"/>
      <c r="AK54" s="31">
        <f t="shared" ref="AK54" si="1279">AJ54*AK$6</f>
        <v>0</v>
      </c>
      <c r="AL54" s="27"/>
      <c r="AM54" s="31">
        <f t="shared" ref="AM54" si="1280">AL54*AM$6</f>
        <v>0</v>
      </c>
      <c r="AN54" s="27"/>
      <c r="AO54" s="31">
        <f t="shared" ref="AO54" si="1281">AN54*AO$6</f>
        <v>0</v>
      </c>
      <c r="AP54" s="27"/>
      <c r="AQ54" s="31">
        <f t="shared" ref="AQ54" si="1282">AP54*AQ$6</f>
        <v>0</v>
      </c>
      <c r="AR54" s="27"/>
      <c r="AS54" s="31">
        <f t="shared" ref="AS54" si="1283">AR54*AS$6</f>
        <v>0</v>
      </c>
      <c r="AT54" s="27"/>
      <c r="AU54" s="31">
        <f t="shared" ref="AU54" si="1284">AT54*AU$6</f>
        <v>0</v>
      </c>
      <c r="AV54" s="27"/>
      <c r="AW54" s="31">
        <f t="shared" ref="AW54" si="1285">AV54*AW$6</f>
        <v>0</v>
      </c>
      <c r="AX54" s="27"/>
      <c r="AY54" s="31">
        <f t="shared" ref="AY54" si="1286">AX54*AY$6</f>
        <v>0</v>
      </c>
      <c r="AZ54" s="27"/>
      <c r="BA54" s="31">
        <f t="shared" ref="BA54" si="1287">AZ54*BA$6</f>
        <v>0</v>
      </c>
      <c r="BB54" s="27"/>
      <c r="BC54" s="31">
        <f t="shared" ref="BC54" si="1288">BB54*BC$6</f>
        <v>0</v>
      </c>
      <c r="BD54" s="27"/>
      <c r="BE54" s="31">
        <f t="shared" ref="BE54" si="1289">BD54*BE$6</f>
        <v>0</v>
      </c>
      <c r="BF54" s="27"/>
      <c r="BG54" s="31">
        <f t="shared" ref="BG54" si="1290">BF54*BG$6</f>
        <v>0</v>
      </c>
      <c r="BH54" s="27"/>
      <c r="BI54" s="31">
        <f t="shared" ref="BI54" si="1291">BH54*BI$6</f>
        <v>0</v>
      </c>
      <c r="BJ54" s="27"/>
      <c r="BK54" s="31">
        <f t="shared" ref="BK54" si="1292">BJ54*BK$6</f>
        <v>0</v>
      </c>
      <c r="BL54" s="27"/>
      <c r="BM54" s="31">
        <f t="shared" ref="BM54" si="1293">BL54*BM$6</f>
        <v>0</v>
      </c>
      <c r="BN54" s="42">
        <f t="shared" si="29"/>
        <v>0</v>
      </c>
      <c r="BO54" s="39">
        <f t="shared" si="30"/>
        <v>0</v>
      </c>
      <c r="BP54" s="41">
        <f t="shared" si="31"/>
        <v>0</v>
      </c>
      <c r="BQ54" s="41">
        <f t="shared" si="32"/>
        <v>0</v>
      </c>
      <c r="BR54" s="41">
        <f t="shared" si="33"/>
        <v>0</v>
      </c>
    </row>
    <row r="55" spans="1:70" x14ac:dyDescent="0.25">
      <c r="A55" s="11">
        <v>48</v>
      </c>
      <c r="B55" s="16"/>
      <c r="C55" s="17"/>
      <c r="D55" s="27"/>
      <c r="E55" s="31">
        <f t="shared" si="0"/>
        <v>0</v>
      </c>
      <c r="F55" s="27"/>
      <c r="G55" s="31">
        <f t="shared" si="0"/>
        <v>0</v>
      </c>
      <c r="H55" s="27"/>
      <c r="I55" s="31">
        <f t="shared" ref="I55" si="1294">H55*I$6</f>
        <v>0</v>
      </c>
      <c r="J55" s="27"/>
      <c r="K55" s="31">
        <f t="shared" ref="K55:M55" si="1295">J55*K$6</f>
        <v>0</v>
      </c>
      <c r="L55" s="27"/>
      <c r="M55" s="31">
        <f t="shared" si="1295"/>
        <v>0</v>
      </c>
      <c r="N55" s="27"/>
      <c r="O55" s="31">
        <f t="shared" ref="O55" si="1296">N55*O$6</f>
        <v>0</v>
      </c>
      <c r="P55" s="27"/>
      <c r="Q55" s="31">
        <f t="shared" ref="Q55" si="1297">P55*Q$6</f>
        <v>0</v>
      </c>
      <c r="R55" s="27"/>
      <c r="S55" s="31">
        <f t="shared" ref="S55" si="1298">R55*S$6</f>
        <v>0</v>
      </c>
      <c r="T55" s="27"/>
      <c r="U55" s="31">
        <f t="shared" ref="U55" si="1299">T55*U$6</f>
        <v>0</v>
      </c>
      <c r="V55" s="27"/>
      <c r="W55" s="31">
        <f t="shared" ref="W55" si="1300">V55*W$6</f>
        <v>0</v>
      </c>
      <c r="X55" s="27"/>
      <c r="Y55" s="31">
        <f t="shared" ref="Y55" si="1301">X55*Y$6</f>
        <v>0</v>
      </c>
      <c r="Z55" s="27"/>
      <c r="AA55" s="31">
        <f t="shared" ref="AA55" si="1302">Z55*AA$6</f>
        <v>0</v>
      </c>
      <c r="AB55" s="27"/>
      <c r="AC55" s="31">
        <f t="shared" ref="AC55" si="1303">AB55*AC$6</f>
        <v>0</v>
      </c>
      <c r="AD55" s="27"/>
      <c r="AE55" s="31">
        <f t="shared" ref="AE55" si="1304">AD55*AE$6</f>
        <v>0</v>
      </c>
      <c r="AF55" s="27"/>
      <c r="AG55" s="31">
        <f t="shared" ref="AG55" si="1305">AF55*AG$6</f>
        <v>0</v>
      </c>
      <c r="AH55" s="27"/>
      <c r="AI55" s="31">
        <f t="shared" ref="AI55" si="1306">AH55*AI$6</f>
        <v>0</v>
      </c>
      <c r="AJ55" s="27"/>
      <c r="AK55" s="31">
        <f t="shared" ref="AK55" si="1307">AJ55*AK$6</f>
        <v>0</v>
      </c>
      <c r="AL55" s="27"/>
      <c r="AM55" s="31">
        <f t="shared" ref="AM55" si="1308">AL55*AM$6</f>
        <v>0</v>
      </c>
      <c r="AN55" s="27"/>
      <c r="AO55" s="31">
        <f t="shared" ref="AO55" si="1309">AN55*AO$6</f>
        <v>0</v>
      </c>
      <c r="AP55" s="27"/>
      <c r="AQ55" s="31">
        <f t="shared" ref="AQ55" si="1310">AP55*AQ$6</f>
        <v>0</v>
      </c>
      <c r="AR55" s="27"/>
      <c r="AS55" s="31">
        <f t="shared" ref="AS55" si="1311">AR55*AS$6</f>
        <v>0</v>
      </c>
      <c r="AT55" s="27"/>
      <c r="AU55" s="31">
        <f t="shared" ref="AU55" si="1312">AT55*AU$6</f>
        <v>0</v>
      </c>
      <c r="AV55" s="27"/>
      <c r="AW55" s="31">
        <f t="shared" ref="AW55" si="1313">AV55*AW$6</f>
        <v>0</v>
      </c>
      <c r="AX55" s="27"/>
      <c r="AY55" s="31">
        <f t="shared" ref="AY55" si="1314">AX55*AY$6</f>
        <v>0</v>
      </c>
      <c r="AZ55" s="27"/>
      <c r="BA55" s="31">
        <f t="shared" ref="BA55" si="1315">AZ55*BA$6</f>
        <v>0</v>
      </c>
      <c r="BB55" s="27"/>
      <c r="BC55" s="31">
        <f t="shared" ref="BC55" si="1316">BB55*BC$6</f>
        <v>0</v>
      </c>
      <c r="BD55" s="27"/>
      <c r="BE55" s="31">
        <f t="shared" ref="BE55" si="1317">BD55*BE$6</f>
        <v>0</v>
      </c>
      <c r="BF55" s="27"/>
      <c r="BG55" s="31">
        <f t="shared" ref="BG55" si="1318">BF55*BG$6</f>
        <v>0</v>
      </c>
      <c r="BH55" s="27"/>
      <c r="BI55" s="31">
        <f t="shared" ref="BI55" si="1319">BH55*BI$6</f>
        <v>0</v>
      </c>
      <c r="BJ55" s="27"/>
      <c r="BK55" s="31">
        <f t="shared" ref="BK55" si="1320">BJ55*BK$6</f>
        <v>0</v>
      </c>
      <c r="BL55" s="27"/>
      <c r="BM55" s="31">
        <f t="shared" ref="BM55" si="1321">BL55*BM$6</f>
        <v>0</v>
      </c>
      <c r="BN55" s="42">
        <f t="shared" si="29"/>
        <v>0</v>
      </c>
      <c r="BO55" s="39">
        <f t="shared" si="30"/>
        <v>0</v>
      </c>
      <c r="BP55" s="41">
        <f t="shared" si="31"/>
        <v>0</v>
      </c>
      <c r="BQ55" s="41">
        <f t="shared" si="32"/>
        <v>0</v>
      </c>
      <c r="BR55" s="41">
        <f t="shared" si="33"/>
        <v>0</v>
      </c>
    </row>
    <row r="56" spans="1:70" x14ac:dyDescent="0.25">
      <c r="A56" s="8">
        <v>49</v>
      </c>
      <c r="B56" s="16"/>
      <c r="C56" s="17"/>
      <c r="D56" s="27"/>
      <c r="E56" s="31">
        <f t="shared" si="0"/>
        <v>0</v>
      </c>
      <c r="F56" s="27"/>
      <c r="G56" s="31">
        <f t="shared" si="0"/>
        <v>0</v>
      </c>
      <c r="H56" s="27"/>
      <c r="I56" s="31">
        <f t="shared" ref="I56" si="1322">H56*I$6</f>
        <v>0</v>
      </c>
      <c r="J56" s="27"/>
      <c r="K56" s="31">
        <f t="shared" ref="K56:M56" si="1323">J56*K$6</f>
        <v>0</v>
      </c>
      <c r="L56" s="27"/>
      <c r="M56" s="31">
        <f t="shared" si="1323"/>
        <v>0</v>
      </c>
      <c r="N56" s="27"/>
      <c r="O56" s="31">
        <f t="shared" ref="O56" si="1324">N56*O$6</f>
        <v>0</v>
      </c>
      <c r="P56" s="27"/>
      <c r="Q56" s="31">
        <f t="shared" ref="Q56" si="1325">P56*Q$6</f>
        <v>0</v>
      </c>
      <c r="R56" s="27"/>
      <c r="S56" s="31">
        <f t="shared" ref="S56" si="1326">R56*S$6</f>
        <v>0</v>
      </c>
      <c r="T56" s="27"/>
      <c r="U56" s="31">
        <f t="shared" ref="U56" si="1327">T56*U$6</f>
        <v>0</v>
      </c>
      <c r="V56" s="27"/>
      <c r="W56" s="31">
        <f t="shared" ref="W56" si="1328">V56*W$6</f>
        <v>0</v>
      </c>
      <c r="X56" s="27"/>
      <c r="Y56" s="31">
        <f t="shared" ref="Y56" si="1329">X56*Y$6</f>
        <v>0</v>
      </c>
      <c r="Z56" s="27"/>
      <c r="AA56" s="31">
        <f t="shared" ref="AA56" si="1330">Z56*AA$6</f>
        <v>0</v>
      </c>
      <c r="AB56" s="27"/>
      <c r="AC56" s="31">
        <f t="shared" ref="AC56" si="1331">AB56*AC$6</f>
        <v>0</v>
      </c>
      <c r="AD56" s="27"/>
      <c r="AE56" s="31">
        <f t="shared" ref="AE56" si="1332">AD56*AE$6</f>
        <v>0</v>
      </c>
      <c r="AF56" s="27"/>
      <c r="AG56" s="31">
        <f t="shared" ref="AG56" si="1333">AF56*AG$6</f>
        <v>0</v>
      </c>
      <c r="AH56" s="27"/>
      <c r="AI56" s="31">
        <f t="shared" ref="AI56" si="1334">AH56*AI$6</f>
        <v>0</v>
      </c>
      <c r="AJ56" s="27"/>
      <c r="AK56" s="31">
        <f t="shared" ref="AK56" si="1335">AJ56*AK$6</f>
        <v>0</v>
      </c>
      <c r="AL56" s="27"/>
      <c r="AM56" s="31">
        <f t="shared" ref="AM56" si="1336">AL56*AM$6</f>
        <v>0</v>
      </c>
      <c r="AN56" s="27"/>
      <c r="AO56" s="31">
        <f t="shared" ref="AO56" si="1337">AN56*AO$6</f>
        <v>0</v>
      </c>
      <c r="AP56" s="27"/>
      <c r="AQ56" s="31">
        <f t="shared" ref="AQ56" si="1338">AP56*AQ$6</f>
        <v>0</v>
      </c>
      <c r="AR56" s="27"/>
      <c r="AS56" s="31">
        <f t="shared" ref="AS56" si="1339">AR56*AS$6</f>
        <v>0</v>
      </c>
      <c r="AT56" s="27"/>
      <c r="AU56" s="31">
        <f t="shared" ref="AU56" si="1340">AT56*AU$6</f>
        <v>0</v>
      </c>
      <c r="AV56" s="27"/>
      <c r="AW56" s="31">
        <f t="shared" ref="AW56" si="1341">AV56*AW$6</f>
        <v>0</v>
      </c>
      <c r="AX56" s="27"/>
      <c r="AY56" s="31">
        <f t="shared" ref="AY56" si="1342">AX56*AY$6</f>
        <v>0</v>
      </c>
      <c r="AZ56" s="27"/>
      <c r="BA56" s="31">
        <f t="shared" ref="BA56" si="1343">AZ56*BA$6</f>
        <v>0</v>
      </c>
      <c r="BB56" s="27"/>
      <c r="BC56" s="31">
        <f t="shared" ref="BC56" si="1344">BB56*BC$6</f>
        <v>0</v>
      </c>
      <c r="BD56" s="27"/>
      <c r="BE56" s="31">
        <f t="shared" ref="BE56" si="1345">BD56*BE$6</f>
        <v>0</v>
      </c>
      <c r="BF56" s="27"/>
      <c r="BG56" s="31">
        <f t="shared" ref="BG56" si="1346">BF56*BG$6</f>
        <v>0</v>
      </c>
      <c r="BH56" s="27"/>
      <c r="BI56" s="31">
        <f t="shared" ref="BI56" si="1347">BH56*BI$6</f>
        <v>0</v>
      </c>
      <c r="BJ56" s="27"/>
      <c r="BK56" s="31">
        <f t="shared" ref="BK56" si="1348">BJ56*BK$6</f>
        <v>0</v>
      </c>
      <c r="BL56" s="27"/>
      <c r="BM56" s="31">
        <f t="shared" ref="BM56" si="1349">BL56*BM$6</f>
        <v>0</v>
      </c>
      <c r="BN56" s="42">
        <f t="shared" si="29"/>
        <v>0</v>
      </c>
      <c r="BO56" s="39">
        <f t="shared" si="30"/>
        <v>0</v>
      </c>
      <c r="BP56" s="41">
        <f t="shared" si="31"/>
        <v>0</v>
      </c>
      <c r="BQ56" s="41">
        <f t="shared" si="32"/>
        <v>0</v>
      </c>
      <c r="BR56" s="41">
        <f t="shared" si="33"/>
        <v>0</v>
      </c>
    </row>
    <row r="57" spans="1:70" x14ac:dyDescent="0.25">
      <c r="A57" s="11">
        <v>50</v>
      </c>
      <c r="B57" s="16"/>
      <c r="C57" s="17"/>
      <c r="D57" s="27"/>
      <c r="E57" s="31">
        <f t="shared" si="0"/>
        <v>0</v>
      </c>
      <c r="F57" s="27"/>
      <c r="G57" s="31">
        <f t="shared" si="0"/>
        <v>0</v>
      </c>
      <c r="H57" s="27"/>
      <c r="I57" s="31">
        <f t="shared" ref="I57" si="1350">H57*I$6</f>
        <v>0</v>
      </c>
      <c r="J57" s="27"/>
      <c r="K57" s="31">
        <f t="shared" ref="K57:M57" si="1351">J57*K$6</f>
        <v>0</v>
      </c>
      <c r="L57" s="27"/>
      <c r="M57" s="31">
        <f t="shared" si="1351"/>
        <v>0</v>
      </c>
      <c r="N57" s="27"/>
      <c r="O57" s="31">
        <f t="shared" ref="O57" si="1352">N57*O$6</f>
        <v>0</v>
      </c>
      <c r="P57" s="27"/>
      <c r="Q57" s="31">
        <f t="shared" ref="Q57" si="1353">P57*Q$6</f>
        <v>0</v>
      </c>
      <c r="R57" s="27"/>
      <c r="S57" s="31">
        <f t="shared" ref="S57" si="1354">R57*S$6</f>
        <v>0</v>
      </c>
      <c r="T57" s="27"/>
      <c r="U57" s="31">
        <f t="shared" ref="U57" si="1355">T57*U$6</f>
        <v>0</v>
      </c>
      <c r="V57" s="27"/>
      <c r="W57" s="31">
        <f t="shared" ref="W57" si="1356">V57*W$6</f>
        <v>0</v>
      </c>
      <c r="X57" s="27"/>
      <c r="Y57" s="31">
        <f t="shared" ref="Y57" si="1357">X57*Y$6</f>
        <v>0</v>
      </c>
      <c r="Z57" s="27"/>
      <c r="AA57" s="31">
        <f t="shared" ref="AA57" si="1358">Z57*AA$6</f>
        <v>0</v>
      </c>
      <c r="AB57" s="27"/>
      <c r="AC57" s="31">
        <f t="shared" ref="AC57" si="1359">AB57*AC$6</f>
        <v>0</v>
      </c>
      <c r="AD57" s="27"/>
      <c r="AE57" s="31">
        <f t="shared" ref="AE57" si="1360">AD57*AE$6</f>
        <v>0</v>
      </c>
      <c r="AF57" s="27"/>
      <c r="AG57" s="31">
        <f t="shared" ref="AG57" si="1361">AF57*AG$6</f>
        <v>0</v>
      </c>
      <c r="AH57" s="27"/>
      <c r="AI57" s="31">
        <f t="shared" ref="AI57" si="1362">AH57*AI$6</f>
        <v>0</v>
      </c>
      <c r="AJ57" s="27"/>
      <c r="AK57" s="31">
        <f t="shared" ref="AK57" si="1363">AJ57*AK$6</f>
        <v>0</v>
      </c>
      <c r="AL57" s="27"/>
      <c r="AM57" s="31">
        <f t="shared" ref="AM57" si="1364">AL57*AM$6</f>
        <v>0</v>
      </c>
      <c r="AN57" s="27"/>
      <c r="AO57" s="31">
        <f t="shared" ref="AO57" si="1365">AN57*AO$6</f>
        <v>0</v>
      </c>
      <c r="AP57" s="27"/>
      <c r="AQ57" s="31">
        <f t="shared" ref="AQ57" si="1366">AP57*AQ$6</f>
        <v>0</v>
      </c>
      <c r="AR57" s="27"/>
      <c r="AS57" s="31">
        <f t="shared" ref="AS57" si="1367">AR57*AS$6</f>
        <v>0</v>
      </c>
      <c r="AT57" s="27"/>
      <c r="AU57" s="31">
        <f t="shared" ref="AU57" si="1368">AT57*AU$6</f>
        <v>0</v>
      </c>
      <c r="AV57" s="27"/>
      <c r="AW57" s="31">
        <f t="shared" ref="AW57" si="1369">AV57*AW$6</f>
        <v>0</v>
      </c>
      <c r="AX57" s="27"/>
      <c r="AY57" s="31">
        <f t="shared" ref="AY57" si="1370">AX57*AY$6</f>
        <v>0</v>
      </c>
      <c r="AZ57" s="27"/>
      <c r="BA57" s="31">
        <f t="shared" ref="BA57" si="1371">AZ57*BA$6</f>
        <v>0</v>
      </c>
      <c r="BB57" s="27"/>
      <c r="BC57" s="31">
        <f t="shared" ref="BC57" si="1372">BB57*BC$6</f>
        <v>0</v>
      </c>
      <c r="BD57" s="27"/>
      <c r="BE57" s="31">
        <f t="shared" ref="BE57" si="1373">BD57*BE$6</f>
        <v>0</v>
      </c>
      <c r="BF57" s="27"/>
      <c r="BG57" s="31">
        <f t="shared" ref="BG57" si="1374">BF57*BG$6</f>
        <v>0</v>
      </c>
      <c r="BH57" s="27"/>
      <c r="BI57" s="31">
        <f t="shared" ref="BI57" si="1375">BH57*BI$6</f>
        <v>0</v>
      </c>
      <c r="BJ57" s="27"/>
      <c r="BK57" s="31">
        <f t="shared" ref="BK57" si="1376">BJ57*BK$6</f>
        <v>0</v>
      </c>
      <c r="BL57" s="27"/>
      <c r="BM57" s="31">
        <f t="shared" ref="BM57" si="1377">BL57*BM$6</f>
        <v>0</v>
      </c>
      <c r="BN57" s="42">
        <f t="shared" si="29"/>
        <v>0</v>
      </c>
      <c r="BO57" s="39">
        <f t="shared" si="30"/>
        <v>0</v>
      </c>
      <c r="BP57" s="41">
        <f t="shared" si="31"/>
        <v>0</v>
      </c>
      <c r="BQ57" s="41">
        <f t="shared" si="32"/>
        <v>0</v>
      </c>
      <c r="BR57" s="41">
        <f t="shared" si="33"/>
        <v>0</v>
      </c>
    </row>
    <row r="58" spans="1:70" hidden="1" x14ac:dyDescent="0.25">
      <c r="A58" s="8">
        <v>51</v>
      </c>
      <c r="B58" s="16"/>
      <c r="C58" s="17"/>
      <c r="D58" s="27"/>
      <c r="E58" s="31">
        <f t="shared" si="0"/>
        <v>0</v>
      </c>
      <c r="F58" s="27"/>
      <c r="G58" s="31">
        <f t="shared" si="0"/>
        <v>0</v>
      </c>
      <c r="H58" s="27"/>
      <c r="I58" s="31">
        <f t="shared" ref="I58" si="1378">H58*I$6</f>
        <v>0</v>
      </c>
      <c r="J58" s="27"/>
      <c r="K58" s="31">
        <f t="shared" ref="K58:M58" si="1379">J58*K$6</f>
        <v>0</v>
      </c>
      <c r="L58" s="27"/>
      <c r="M58" s="31">
        <f t="shared" si="1379"/>
        <v>0</v>
      </c>
      <c r="N58" s="27"/>
      <c r="O58" s="31">
        <f t="shared" ref="O58" si="1380">N58*O$6</f>
        <v>0</v>
      </c>
      <c r="P58" s="27"/>
      <c r="Q58" s="31">
        <f t="shared" ref="Q58" si="1381">P58*Q$6</f>
        <v>0</v>
      </c>
      <c r="R58" s="27"/>
      <c r="S58" s="31">
        <f t="shared" ref="S58" si="1382">R58*S$6</f>
        <v>0</v>
      </c>
      <c r="T58" s="27"/>
      <c r="U58" s="31">
        <f t="shared" ref="U58" si="1383">T58*U$6</f>
        <v>0</v>
      </c>
      <c r="V58" s="27"/>
      <c r="W58" s="31">
        <f t="shared" ref="W58" si="1384">V58*W$6</f>
        <v>0</v>
      </c>
      <c r="X58" s="27"/>
      <c r="Y58" s="31">
        <f t="shared" ref="Y58" si="1385">X58*Y$6</f>
        <v>0</v>
      </c>
      <c r="Z58" s="27"/>
      <c r="AA58" s="31">
        <f t="shared" ref="AA58" si="1386">Z58*AA$6</f>
        <v>0</v>
      </c>
      <c r="AB58" s="27"/>
      <c r="AC58" s="31">
        <f t="shared" ref="AC58" si="1387">AB58*AC$6</f>
        <v>0</v>
      </c>
      <c r="AD58" s="27"/>
      <c r="AE58" s="31">
        <f t="shared" ref="AE58" si="1388">AD58*AE$6</f>
        <v>0</v>
      </c>
      <c r="AF58" s="27"/>
      <c r="AG58" s="31">
        <f t="shared" ref="AG58" si="1389">AF58*AG$6</f>
        <v>0</v>
      </c>
      <c r="AH58" s="27"/>
      <c r="AI58" s="31">
        <f t="shared" ref="AI58" si="1390">AH58*AI$6</f>
        <v>0</v>
      </c>
      <c r="AJ58" s="27"/>
      <c r="AK58" s="31">
        <f t="shared" ref="AK58" si="1391">AJ58*AK$6</f>
        <v>0</v>
      </c>
      <c r="AL58" s="27"/>
      <c r="AM58" s="31">
        <f t="shared" ref="AM58" si="1392">AL58*AM$6</f>
        <v>0</v>
      </c>
      <c r="AN58" s="27"/>
      <c r="AO58" s="31">
        <f t="shared" ref="AO58" si="1393">AN58*AO$6</f>
        <v>0</v>
      </c>
      <c r="AP58" s="27"/>
      <c r="AQ58" s="31">
        <f t="shared" ref="AQ58" si="1394">AP58*AQ$6</f>
        <v>0</v>
      </c>
      <c r="AR58" s="27"/>
      <c r="AS58" s="31">
        <f t="shared" ref="AS58" si="1395">AR58*AS$6</f>
        <v>0</v>
      </c>
      <c r="AT58" s="27"/>
      <c r="AU58" s="31">
        <f t="shared" ref="AU58" si="1396">AT58*AU$6</f>
        <v>0</v>
      </c>
      <c r="AV58" s="27"/>
      <c r="AW58" s="31">
        <f t="shared" ref="AW58" si="1397">AV58*AW$6</f>
        <v>0</v>
      </c>
      <c r="AX58" s="27"/>
      <c r="AY58" s="31">
        <f t="shared" ref="AY58" si="1398">AX58*AY$6</f>
        <v>0</v>
      </c>
      <c r="AZ58" s="27"/>
      <c r="BA58" s="31">
        <f t="shared" ref="BA58" si="1399">AZ58*BA$6</f>
        <v>0</v>
      </c>
      <c r="BB58" s="27"/>
      <c r="BC58" s="31">
        <f t="shared" ref="BC58" si="1400">BB58*BC$6</f>
        <v>0</v>
      </c>
      <c r="BD58" s="27"/>
      <c r="BE58" s="31">
        <f t="shared" ref="BE58" si="1401">BD58*BE$6</f>
        <v>0</v>
      </c>
      <c r="BF58" s="27"/>
      <c r="BG58" s="31">
        <f t="shared" ref="BG58" si="1402">BF58*BG$6</f>
        <v>0</v>
      </c>
      <c r="BH58" s="27"/>
      <c r="BI58" s="31">
        <f t="shared" ref="BI58" si="1403">BH58*BI$6</f>
        <v>0</v>
      </c>
      <c r="BJ58" s="27"/>
      <c r="BK58" s="31">
        <f t="shared" ref="BK58" si="1404">BJ58*BK$6</f>
        <v>0</v>
      </c>
      <c r="BL58" s="27"/>
      <c r="BM58" s="31">
        <f t="shared" ref="BM58" si="1405">BL58*BM$6</f>
        <v>0</v>
      </c>
      <c r="BN58" s="42">
        <f t="shared" si="29"/>
        <v>0</v>
      </c>
      <c r="BO58" s="39">
        <f t="shared" si="30"/>
        <v>0</v>
      </c>
      <c r="BP58" s="41">
        <f t="shared" si="31"/>
        <v>0</v>
      </c>
      <c r="BQ58" s="41">
        <f t="shared" si="32"/>
        <v>0</v>
      </c>
      <c r="BR58" s="41">
        <f t="shared" si="33"/>
        <v>0</v>
      </c>
    </row>
    <row r="59" spans="1:70" hidden="1" x14ac:dyDescent="0.25">
      <c r="A59" s="8">
        <v>52</v>
      </c>
      <c r="B59" s="16"/>
      <c r="C59" s="17"/>
      <c r="D59" s="27"/>
      <c r="E59" s="31">
        <f t="shared" si="0"/>
        <v>0</v>
      </c>
      <c r="F59" s="27"/>
      <c r="G59" s="31">
        <f t="shared" si="0"/>
        <v>0</v>
      </c>
      <c r="H59" s="27"/>
      <c r="I59" s="31">
        <f t="shared" ref="I59" si="1406">H59*I$6</f>
        <v>0</v>
      </c>
      <c r="J59" s="27"/>
      <c r="K59" s="31">
        <f t="shared" ref="K59:M59" si="1407">J59*K$6</f>
        <v>0</v>
      </c>
      <c r="L59" s="27"/>
      <c r="M59" s="31">
        <f t="shared" si="1407"/>
        <v>0</v>
      </c>
      <c r="N59" s="27"/>
      <c r="O59" s="31">
        <f t="shared" ref="O59" si="1408">N59*O$6</f>
        <v>0</v>
      </c>
      <c r="P59" s="27"/>
      <c r="Q59" s="31">
        <f t="shared" ref="Q59" si="1409">P59*Q$6</f>
        <v>0</v>
      </c>
      <c r="R59" s="27"/>
      <c r="S59" s="31">
        <f t="shared" ref="S59" si="1410">R59*S$6</f>
        <v>0</v>
      </c>
      <c r="T59" s="27"/>
      <c r="U59" s="31">
        <f t="shared" ref="U59" si="1411">T59*U$6</f>
        <v>0</v>
      </c>
      <c r="V59" s="27"/>
      <c r="W59" s="31">
        <f t="shared" ref="W59" si="1412">V59*W$6</f>
        <v>0</v>
      </c>
      <c r="X59" s="27"/>
      <c r="Y59" s="31">
        <f t="shared" ref="Y59" si="1413">X59*Y$6</f>
        <v>0</v>
      </c>
      <c r="Z59" s="27"/>
      <c r="AA59" s="31">
        <f t="shared" ref="AA59" si="1414">Z59*AA$6</f>
        <v>0</v>
      </c>
      <c r="AB59" s="27"/>
      <c r="AC59" s="31">
        <f t="shared" ref="AC59" si="1415">AB59*AC$6</f>
        <v>0</v>
      </c>
      <c r="AD59" s="27"/>
      <c r="AE59" s="31">
        <f t="shared" ref="AE59" si="1416">AD59*AE$6</f>
        <v>0</v>
      </c>
      <c r="AF59" s="27"/>
      <c r="AG59" s="31">
        <f t="shared" ref="AG59" si="1417">AF59*AG$6</f>
        <v>0</v>
      </c>
      <c r="AH59" s="27"/>
      <c r="AI59" s="31">
        <f t="shared" ref="AI59" si="1418">AH59*AI$6</f>
        <v>0</v>
      </c>
      <c r="AJ59" s="27"/>
      <c r="AK59" s="31">
        <f t="shared" ref="AK59" si="1419">AJ59*AK$6</f>
        <v>0</v>
      </c>
      <c r="AL59" s="27"/>
      <c r="AM59" s="31">
        <f t="shared" ref="AM59" si="1420">AL59*AM$6</f>
        <v>0</v>
      </c>
      <c r="AN59" s="27"/>
      <c r="AO59" s="31">
        <f t="shared" ref="AO59" si="1421">AN59*AO$6</f>
        <v>0</v>
      </c>
      <c r="AP59" s="27"/>
      <c r="AQ59" s="31">
        <f t="shared" ref="AQ59" si="1422">AP59*AQ$6</f>
        <v>0</v>
      </c>
      <c r="AR59" s="27"/>
      <c r="AS59" s="31">
        <f t="shared" ref="AS59" si="1423">AR59*AS$6</f>
        <v>0</v>
      </c>
      <c r="AT59" s="27"/>
      <c r="AU59" s="31">
        <f t="shared" ref="AU59" si="1424">AT59*AU$6</f>
        <v>0</v>
      </c>
      <c r="AV59" s="27"/>
      <c r="AW59" s="31">
        <f t="shared" ref="AW59" si="1425">AV59*AW$6</f>
        <v>0</v>
      </c>
      <c r="AX59" s="27"/>
      <c r="AY59" s="31">
        <f t="shared" ref="AY59" si="1426">AX59*AY$6</f>
        <v>0</v>
      </c>
      <c r="AZ59" s="27"/>
      <c r="BA59" s="31">
        <f t="shared" ref="BA59" si="1427">AZ59*BA$6</f>
        <v>0</v>
      </c>
      <c r="BB59" s="27"/>
      <c r="BC59" s="31">
        <f t="shared" ref="BC59" si="1428">BB59*BC$6</f>
        <v>0</v>
      </c>
      <c r="BD59" s="27"/>
      <c r="BE59" s="31">
        <f t="shared" ref="BE59" si="1429">BD59*BE$6</f>
        <v>0</v>
      </c>
      <c r="BF59" s="27"/>
      <c r="BG59" s="31">
        <f t="shared" ref="BG59" si="1430">BF59*BG$6</f>
        <v>0</v>
      </c>
      <c r="BH59" s="27"/>
      <c r="BI59" s="31">
        <f t="shared" ref="BI59" si="1431">BH59*BI$6</f>
        <v>0</v>
      </c>
      <c r="BJ59" s="27"/>
      <c r="BK59" s="31">
        <f t="shared" ref="BK59" si="1432">BJ59*BK$6</f>
        <v>0</v>
      </c>
      <c r="BL59" s="27"/>
      <c r="BM59" s="31">
        <f t="shared" ref="BM59" si="1433">BL59*BM$6</f>
        <v>0</v>
      </c>
      <c r="BN59" s="42">
        <f t="shared" si="29"/>
        <v>0</v>
      </c>
      <c r="BO59" s="39">
        <f t="shared" si="30"/>
        <v>0</v>
      </c>
      <c r="BP59" s="41">
        <f t="shared" si="31"/>
        <v>0</v>
      </c>
      <c r="BQ59" s="41">
        <f t="shared" si="32"/>
        <v>0</v>
      </c>
      <c r="BR59" s="41">
        <f t="shared" si="33"/>
        <v>0</v>
      </c>
    </row>
    <row r="60" spans="1:70" hidden="1" x14ac:dyDescent="0.25">
      <c r="A60" s="11">
        <v>53</v>
      </c>
      <c r="B60" s="16"/>
      <c r="C60" s="17"/>
      <c r="D60" s="27"/>
      <c r="E60" s="31">
        <f t="shared" si="0"/>
        <v>0</v>
      </c>
      <c r="F60" s="27"/>
      <c r="G60" s="31">
        <f t="shared" si="0"/>
        <v>0</v>
      </c>
      <c r="H60" s="27"/>
      <c r="I60" s="31">
        <f t="shared" ref="I60" si="1434">H60*I$6</f>
        <v>0</v>
      </c>
      <c r="J60" s="27"/>
      <c r="K60" s="31">
        <f t="shared" ref="K60:M60" si="1435">J60*K$6</f>
        <v>0</v>
      </c>
      <c r="L60" s="27"/>
      <c r="M60" s="31">
        <f t="shared" si="1435"/>
        <v>0</v>
      </c>
      <c r="N60" s="27"/>
      <c r="O60" s="31">
        <f t="shared" ref="O60" si="1436">N60*O$6</f>
        <v>0</v>
      </c>
      <c r="P60" s="27"/>
      <c r="Q60" s="31">
        <f t="shared" ref="Q60" si="1437">P60*Q$6</f>
        <v>0</v>
      </c>
      <c r="R60" s="27"/>
      <c r="S60" s="31">
        <f t="shared" ref="S60" si="1438">R60*S$6</f>
        <v>0</v>
      </c>
      <c r="T60" s="27"/>
      <c r="U60" s="31">
        <f t="shared" ref="U60" si="1439">T60*U$6</f>
        <v>0</v>
      </c>
      <c r="V60" s="27"/>
      <c r="W60" s="31">
        <f t="shared" ref="W60" si="1440">V60*W$6</f>
        <v>0</v>
      </c>
      <c r="X60" s="27"/>
      <c r="Y60" s="31">
        <f t="shared" ref="Y60" si="1441">X60*Y$6</f>
        <v>0</v>
      </c>
      <c r="Z60" s="27"/>
      <c r="AA60" s="31">
        <f t="shared" ref="AA60" si="1442">Z60*AA$6</f>
        <v>0</v>
      </c>
      <c r="AB60" s="27"/>
      <c r="AC60" s="31">
        <f t="shared" ref="AC60" si="1443">AB60*AC$6</f>
        <v>0</v>
      </c>
      <c r="AD60" s="27"/>
      <c r="AE60" s="31">
        <f t="shared" ref="AE60" si="1444">AD60*AE$6</f>
        <v>0</v>
      </c>
      <c r="AF60" s="27"/>
      <c r="AG60" s="31">
        <f t="shared" ref="AG60" si="1445">AF60*AG$6</f>
        <v>0</v>
      </c>
      <c r="AH60" s="27"/>
      <c r="AI60" s="31">
        <f t="shared" ref="AI60" si="1446">AH60*AI$6</f>
        <v>0</v>
      </c>
      <c r="AJ60" s="27"/>
      <c r="AK60" s="31">
        <f t="shared" ref="AK60" si="1447">AJ60*AK$6</f>
        <v>0</v>
      </c>
      <c r="AL60" s="27"/>
      <c r="AM60" s="31">
        <f t="shared" ref="AM60" si="1448">AL60*AM$6</f>
        <v>0</v>
      </c>
      <c r="AN60" s="27"/>
      <c r="AO60" s="31">
        <f t="shared" ref="AO60" si="1449">AN60*AO$6</f>
        <v>0</v>
      </c>
      <c r="AP60" s="27"/>
      <c r="AQ60" s="31">
        <f t="shared" ref="AQ60" si="1450">AP60*AQ$6</f>
        <v>0</v>
      </c>
      <c r="AR60" s="27"/>
      <c r="AS60" s="31">
        <f t="shared" ref="AS60" si="1451">AR60*AS$6</f>
        <v>0</v>
      </c>
      <c r="AT60" s="27"/>
      <c r="AU60" s="31">
        <f t="shared" ref="AU60" si="1452">AT60*AU$6</f>
        <v>0</v>
      </c>
      <c r="AV60" s="27"/>
      <c r="AW60" s="31">
        <f t="shared" ref="AW60" si="1453">AV60*AW$6</f>
        <v>0</v>
      </c>
      <c r="AX60" s="27"/>
      <c r="AY60" s="31">
        <f t="shared" ref="AY60" si="1454">AX60*AY$6</f>
        <v>0</v>
      </c>
      <c r="AZ60" s="27"/>
      <c r="BA60" s="31">
        <f t="shared" ref="BA60" si="1455">AZ60*BA$6</f>
        <v>0</v>
      </c>
      <c r="BB60" s="27"/>
      <c r="BC60" s="31">
        <f t="shared" ref="BC60" si="1456">BB60*BC$6</f>
        <v>0</v>
      </c>
      <c r="BD60" s="27"/>
      <c r="BE60" s="31">
        <f t="shared" ref="BE60" si="1457">BD60*BE$6</f>
        <v>0</v>
      </c>
      <c r="BF60" s="27"/>
      <c r="BG60" s="31">
        <f t="shared" ref="BG60" si="1458">BF60*BG$6</f>
        <v>0</v>
      </c>
      <c r="BH60" s="27"/>
      <c r="BI60" s="31">
        <f t="shared" ref="BI60" si="1459">BH60*BI$6</f>
        <v>0</v>
      </c>
      <c r="BJ60" s="27"/>
      <c r="BK60" s="31">
        <f t="shared" ref="BK60" si="1460">BJ60*BK$6</f>
        <v>0</v>
      </c>
      <c r="BL60" s="27"/>
      <c r="BM60" s="31">
        <f t="shared" ref="BM60" si="1461">BL60*BM$6</f>
        <v>0</v>
      </c>
      <c r="BN60" s="42">
        <f t="shared" si="29"/>
        <v>0</v>
      </c>
      <c r="BO60" s="39">
        <f t="shared" si="30"/>
        <v>0</v>
      </c>
      <c r="BP60" s="41">
        <f t="shared" si="31"/>
        <v>0</v>
      </c>
      <c r="BQ60" s="41">
        <f t="shared" si="32"/>
        <v>0</v>
      </c>
      <c r="BR60" s="41">
        <f t="shared" si="33"/>
        <v>0</v>
      </c>
    </row>
    <row r="61" spans="1:70" hidden="1" x14ac:dyDescent="0.25">
      <c r="A61" s="8">
        <v>54</v>
      </c>
      <c r="B61" s="16"/>
      <c r="C61" s="17"/>
      <c r="D61" s="27"/>
      <c r="E61" s="31">
        <f t="shared" si="0"/>
        <v>0</v>
      </c>
      <c r="F61" s="27"/>
      <c r="G61" s="31">
        <f t="shared" si="0"/>
        <v>0</v>
      </c>
      <c r="H61" s="27"/>
      <c r="I61" s="31">
        <f t="shared" ref="I61" si="1462">H61*I$6</f>
        <v>0</v>
      </c>
      <c r="J61" s="27"/>
      <c r="K61" s="31">
        <f t="shared" ref="K61:M61" si="1463">J61*K$6</f>
        <v>0</v>
      </c>
      <c r="L61" s="27"/>
      <c r="M61" s="31">
        <f t="shared" si="1463"/>
        <v>0</v>
      </c>
      <c r="N61" s="27"/>
      <c r="O61" s="31">
        <f t="shared" ref="O61" si="1464">N61*O$6</f>
        <v>0</v>
      </c>
      <c r="P61" s="27"/>
      <c r="Q61" s="31">
        <f t="shared" ref="Q61" si="1465">P61*Q$6</f>
        <v>0</v>
      </c>
      <c r="R61" s="27"/>
      <c r="S61" s="31">
        <f t="shared" ref="S61" si="1466">R61*S$6</f>
        <v>0</v>
      </c>
      <c r="T61" s="27"/>
      <c r="U61" s="31">
        <f t="shared" ref="U61" si="1467">T61*U$6</f>
        <v>0</v>
      </c>
      <c r="V61" s="27"/>
      <c r="W61" s="31">
        <f t="shared" ref="W61" si="1468">V61*W$6</f>
        <v>0</v>
      </c>
      <c r="X61" s="27"/>
      <c r="Y61" s="31">
        <f t="shared" ref="Y61" si="1469">X61*Y$6</f>
        <v>0</v>
      </c>
      <c r="Z61" s="27"/>
      <c r="AA61" s="31">
        <f t="shared" ref="AA61" si="1470">Z61*AA$6</f>
        <v>0</v>
      </c>
      <c r="AB61" s="27"/>
      <c r="AC61" s="31">
        <f t="shared" ref="AC61" si="1471">AB61*AC$6</f>
        <v>0</v>
      </c>
      <c r="AD61" s="27"/>
      <c r="AE61" s="31">
        <f t="shared" ref="AE61" si="1472">AD61*AE$6</f>
        <v>0</v>
      </c>
      <c r="AF61" s="27"/>
      <c r="AG61" s="31">
        <f t="shared" ref="AG61" si="1473">AF61*AG$6</f>
        <v>0</v>
      </c>
      <c r="AH61" s="27"/>
      <c r="AI61" s="31">
        <f t="shared" ref="AI61" si="1474">AH61*AI$6</f>
        <v>0</v>
      </c>
      <c r="AJ61" s="27"/>
      <c r="AK61" s="31">
        <f t="shared" ref="AK61" si="1475">AJ61*AK$6</f>
        <v>0</v>
      </c>
      <c r="AL61" s="27"/>
      <c r="AM61" s="31">
        <f t="shared" ref="AM61" si="1476">AL61*AM$6</f>
        <v>0</v>
      </c>
      <c r="AN61" s="27"/>
      <c r="AO61" s="31">
        <f t="shared" ref="AO61" si="1477">AN61*AO$6</f>
        <v>0</v>
      </c>
      <c r="AP61" s="27"/>
      <c r="AQ61" s="31">
        <f t="shared" ref="AQ61" si="1478">AP61*AQ$6</f>
        <v>0</v>
      </c>
      <c r="AR61" s="27"/>
      <c r="AS61" s="31">
        <f t="shared" ref="AS61" si="1479">AR61*AS$6</f>
        <v>0</v>
      </c>
      <c r="AT61" s="27"/>
      <c r="AU61" s="31">
        <f t="shared" ref="AU61" si="1480">AT61*AU$6</f>
        <v>0</v>
      </c>
      <c r="AV61" s="27"/>
      <c r="AW61" s="31">
        <f t="shared" ref="AW61" si="1481">AV61*AW$6</f>
        <v>0</v>
      </c>
      <c r="AX61" s="27"/>
      <c r="AY61" s="31">
        <f t="shared" ref="AY61" si="1482">AX61*AY$6</f>
        <v>0</v>
      </c>
      <c r="AZ61" s="27"/>
      <c r="BA61" s="31">
        <f t="shared" ref="BA61" si="1483">AZ61*BA$6</f>
        <v>0</v>
      </c>
      <c r="BB61" s="27"/>
      <c r="BC61" s="31">
        <f t="shared" ref="BC61" si="1484">BB61*BC$6</f>
        <v>0</v>
      </c>
      <c r="BD61" s="27"/>
      <c r="BE61" s="31">
        <f t="shared" ref="BE61" si="1485">BD61*BE$6</f>
        <v>0</v>
      </c>
      <c r="BF61" s="27"/>
      <c r="BG61" s="31">
        <f t="shared" ref="BG61" si="1486">BF61*BG$6</f>
        <v>0</v>
      </c>
      <c r="BH61" s="27"/>
      <c r="BI61" s="31">
        <f t="shared" ref="BI61" si="1487">BH61*BI$6</f>
        <v>0</v>
      </c>
      <c r="BJ61" s="27"/>
      <c r="BK61" s="31">
        <f t="shared" ref="BK61" si="1488">BJ61*BK$6</f>
        <v>0</v>
      </c>
      <c r="BL61" s="27"/>
      <c r="BM61" s="31">
        <f t="shared" ref="BM61" si="1489">BL61*BM$6</f>
        <v>0</v>
      </c>
      <c r="BN61" s="42">
        <f t="shared" si="29"/>
        <v>0</v>
      </c>
      <c r="BO61" s="39">
        <f t="shared" si="30"/>
        <v>0</v>
      </c>
      <c r="BP61" s="41">
        <f t="shared" si="31"/>
        <v>0</v>
      </c>
      <c r="BQ61" s="41">
        <f t="shared" si="32"/>
        <v>0</v>
      </c>
      <c r="BR61" s="41">
        <f t="shared" si="33"/>
        <v>0</v>
      </c>
    </row>
    <row r="62" spans="1:70" hidden="1" x14ac:dyDescent="0.25">
      <c r="A62" s="11">
        <v>55</v>
      </c>
      <c r="B62" s="16"/>
      <c r="C62" s="17"/>
      <c r="D62" s="27"/>
      <c r="E62" s="31">
        <f t="shared" si="0"/>
        <v>0</v>
      </c>
      <c r="F62" s="27"/>
      <c r="G62" s="31">
        <f t="shared" si="0"/>
        <v>0</v>
      </c>
      <c r="H62" s="27"/>
      <c r="I62" s="31">
        <f t="shared" ref="I62" si="1490">H62*I$6</f>
        <v>0</v>
      </c>
      <c r="J62" s="27"/>
      <c r="K62" s="31">
        <f t="shared" ref="K62:M62" si="1491">J62*K$6</f>
        <v>0</v>
      </c>
      <c r="L62" s="27"/>
      <c r="M62" s="31">
        <f t="shared" si="1491"/>
        <v>0</v>
      </c>
      <c r="N62" s="27"/>
      <c r="O62" s="31">
        <f t="shared" ref="O62" si="1492">N62*O$6</f>
        <v>0</v>
      </c>
      <c r="P62" s="27"/>
      <c r="Q62" s="31">
        <f t="shared" ref="Q62" si="1493">P62*Q$6</f>
        <v>0</v>
      </c>
      <c r="R62" s="27"/>
      <c r="S62" s="31">
        <f t="shared" ref="S62" si="1494">R62*S$6</f>
        <v>0</v>
      </c>
      <c r="T62" s="27"/>
      <c r="U62" s="31">
        <f t="shared" ref="U62" si="1495">T62*U$6</f>
        <v>0</v>
      </c>
      <c r="V62" s="27"/>
      <c r="W62" s="31">
        <f t="shared" ref="W62" si="1496">V62*W$6</f>
        <v>0</v>
      </c>
      <c r="X62" s="27"/>
      <c r="Y62" s="31">
        <f t="shared" ref="Y62" si="1497">X62*Y$6</f>
        <v>0</v>
      </c>
      <c r="Z62" s="27"/>
      <c r="AA62" s="31">
        <f t="shared" ref="AA62" si="1498">Z62*AA$6</f>
        <v>0</v>
      </c>
      <c r="AB62" s="27"/>
      <c r="AC62" s="31">
        <f t="shared" ref="AC62" si="1499">AB62*AC$6</f>
        <v>0</v>
      </c>
      <c r="AD62" s="27"/>
      <c r="AE62" s="31">
        <f t="shared" ref="AE62" si="1500">AD62*AE$6</f>
        <v>0</v>
      </c>
      <c r="AF62" s="27"/>
      <c r="AG62" s="31">
        <f t="shared" ref="AG62" si="1501">AF62*AG$6</f>
        <v>0</v>
      </c>
      <c r="AH62" s="27"/>
      <c r="AI62" s="31">
        <f t="shared" ref="AI62" si="1502">AH62*AI$6</f>
        <v>0</v>
      </c>
      <c r="AJ62" s="27"/>
      <c r="AK62" s="31">
        <f t="shared" ref="AK62" si="1503">AJ62*AK$6</f>
        <v>0</v>
      </c>
      <c r="AL62" s="27"/>
      <c r="AM62" s="31">
        <f t="shared" ref="AM62" si="1504">AL62*AM$6</f>
        <v>0</v>
      </c>
      <c r="AN62" s="27"/>
      <c r="AO62" s="31">
        <f t="shared" ref="AO62" si="1505">AN62*AO$6</f>
        <v>0</v>
      </c>
      <c r="AP62" s="27"/>
      <c r="AQ62" s="31">
        <f t="shared" ref="AQ62" si="1506">AP62*AQ$6</f>
        <v>0</v>
      </c>
      <c r="AR62" s="27"/>
      <c r="AS62" s="31">
        <f t="shared" ref="AS62" si="1507">AR62*AS$6</f>
        <v>0</v>
      </c>
      <c r="AT62" s="27"/>
      <c r="AU62" s="31">
        <f t="shared" ref="AU62" si="1508">AT62*AU$6</f>
        <v>0</v>
      </c>
      <c r="AV62" s="27"/>
      <c r="AW62" s="31">
        <f t="shared" ref="AW62" si="1509">AV62*AW$6</f>
        <v>0</v>
      </c>
      <c r="AX62" s="27"/>
      <c r="AY62" s="31">
        <f t="shared" ref="AY62" si="1510">AX62*AY$6</f>
        <v>0</v>
      </c>
      <c r="AZ62" s="27"/>
      <c r="BA62" s="31">
        <f t="shared" ref="BA62" si="1511">AZ62*BA$6</f>
        <v>0</v>
      </c>
      <c r="BB62" s="27"/>
      <c r="BC62" s="31">
        <f t="shared" ref="BC62" si="1512">BB62*BC$6</f>
        <v>0</v>
      </c>
      <c r="BD62" s="27"/>
      <c r="BE62" s="31">
        <f t="shared" ref="BE62" si="1513">BD62*BE$6</f>
        <v>0</v>
      </c>
      <c r="BF62" s="27"/>
      <c r="BG62" s="31">
        <f t="shared" ref="BG62" si="1514">BF62*BG$6</f>
        <v>0</v>
      </c>
      <c r="BH62" s="27"/>
      <c r="BI62" s="31">
        <f t="shared" ref="BI62" si="1515">BH62*BI$6</f>
        <v>0</v>
      </c>
      <c r="BJ62" s="27"/>
      <c r="BK62" s="31">
        <f t="shared" ref="BK62" si="1516">BJ62*BK$6</f>
        <v>0</v>
      </c>
      <c r="BL62" s="27"/>
      <c r="BM62" s="31">
        <f t="shared" ref="BM62" si="1517">BL62*BM$6</f>
        <v>0</v>
      </c>
      <c r="BN62" s="42">
        <f t="shared" si="29"/>
        <v>0</v>
      </c>
      <c r="BO62" s="39">
        <f t="shared" si="30"/>
        <v>0</v>
      </c>
      <c r="BP62" s="41">
        <f t="shared" si="31"/>
        <v>0</v>
      </c>
      <c r="BQ62" s="41">
        <f t="shared" si="32"/>
        <v>0</v>
      </c>
      <c r="BR62" s="41">
        <f t="shared" si="33"/>
        <v>0</v>
      </c>
    </row>
    <row r="63" spans="1:70" hidden="1" x14ac:dyDescent="0.25">
      <c r="A63" s="8">
        <v>56</v>
      </c>
      <c r="B63" s="16"/>
      <c r="C63" s="17"/>
      <c r="D63" s="27"/>
      <c r="E63" s="31">
        <f t="shared" si="0"/>
        <v>0</v>
      </c>
      <c r="F63" s="27"/>
      <c r="G63" s="31">
        <f t="shared" si="0"/>
        <v>0</v>
      </c>
      <c r="H63" s="27"/>
      <c r="I63" s="31">
        <f t="shared" ref="I63" si="1518">H63*I$6</f>
        <v>0</v>
      </c>
      <c r="J63" s="27"/>
      <c r="K63" s="31">
        <f t="shared" ref="K63:M63" si="1519">J63*K$6</f>
        <v>0</v>
      </c>
      <c r="L63" s="27"/>
      <c r="M63" s="31">
        <f t="shared" si="1519"/>
        <v>0</v>
      </c>
      <c r="N63" s="27"/>
      <c r="O63" s="31">
        <f t="shared" ref="O63" si="1520">N63*O$6</f>
        <v>0</v>
      </c>
      <c r="P63" s="27"/>
      <c r="Q63" s="31">
        <f t="shared" ref="Q63" si="1521">P63*Q$6</f>
        <v>0</v>
      </c>
      <c r="R63" s="27"/>
      <c r="S63" s="31">
        <f t="shared" ref="S63" si="1522">R63*S$6</f>
        <v>0</v>
      </c>
      <c r="T63" s="27"/>
      <c r="U63" s="31">
        <f t="shared" ref="U63" si="1523">T63*U$6</f>
        <v>0</v>
      </c>
      <c r="V63" s="27"/>
      <c r="W63" s="31">
        <f t="shared" ref="W63" si="1524">V63*W$6</f>
        <v>0</v>
      </c>
      <c r="X63" s="27"/>
      <c r="Y63" s="31">
        <f t="shared" ref="Y63" si="1525">X63*Y$6</f>
        <v>0</v>
      </c>
      <c r="Z63" s="27"/>
      <c r="AA63" s="31">
        <f t="shared" ref="AA63" si="1526">Z63*AA$6</f>
        <v>0</v>
      </c>
      <c r="AB63" s="27"/>
      <c r="AC63" s="31">
        <f t="shared" ref="AC63" si="1527">AB63*AC$6</f>
        <v>0</v>
      </c>
      <c r="AD63" s="27"/>
      <c r="AE63" s="31">
        <f t="shared" ref="AE63" si="1528">AD63*AE$6</f>
        <v>0</v>
      </c>
      <c r="AF63" s="27"/>
      <c r="AG63" s="31">
        <f t="shared" ref="AG63" si="1529">AF63*AG$6</f>
        <v>0</v>
      </c>
      <c r="AH63" s="27"/>
      <c r="AI63" s="31">
        <f t="shared" ref="AI63" si="1530">AH63*AI$6</f>
        <v>0</v>
      </c>
      <c r="AJ63" s="27"/>
      <c r="AK63" s="31">
        <f t="shared" ref="AK63" si="1531">AJ63*AK$6</f>
        <v>0</v>
      </c>
      <c r="AL63" s="27"/>
      <c r="AM63" s="31">
        <f t="shared" ref="AM63" si="1532">AL63*AM$6</f>
        <v>0</v>
      </c>
      <c r="AN63" s="27"/>
      <c r="AO63" s="31">
        <f t="shared" ref="AO63" si="1533">AN63*AO$6</f>
        <v>0</v>
      </c>
      <c r="AP63" s="27"/>
      <c r="AQ63" s="31">
        <f t="shared" ref="AQ63" si="1534">AP63*AQ$6</f>
        <v>0</v>
      </c>
      <c r="AR63" s="27"/>
      <c r="AS63" s="31">
        <f t="shared" ref="AS63" si="1535">AR63*AS$6</f>
        <v>0</v>
      </c>
      <c r="AT63" s="27"/>
      <c r="AU63" s="31">
        <f t="shared" ref="AU63" si="1536">AT63*AU$6</f>
        <v>0</v>
      </c>
      <c r="AV63" s="27"/>
      <c r="AW63" s="31">
        <f t="shared" ref="AW63" si="1537">AV63*AW$6</f>
        <v>0</v>
      </c>
      <c r="AX63" s="27"/>
      <c r="AY63" s="31">
        <f t="shared" ref="AY63" si="1538">AX63*AY$6</f>
        <v>0</v>
      </c>
      <c r="AZ63" s="27"/>
      <c r="BA63" s="31">
        <f t="shared" ref="BA63" si="1539">AZ63*BA$6</f>
        <v>0</v>
      </c>
      <c r="BB63" s="27"/>
      <c r="BC63" s="31">
        <f t="shared" ref="BC63" si="1540">BB63*BC$6</f>
        <v>0</v>
      </c>
      <c r="BD63" s="27"/>
      <c r="BE63" s="31">
        <f t="shared" ref="BE63" si="1541">BD63*BE$6</f>
        <v>0</v>
      </c>
      <c r="BF63" s="27"/>
      <c r="BG63" s="31">
        <f t="shared" ref="BG63" si="1542">BF63*BG$6</f>
        <v>0</v>
      </c>
      <c r="BH63" s="27"/>
      <c r="BI63" s="31">
        <f t="shared" ref="BI63" si="1543">BH63*BI$6</f>
        <v>0</v>
      </c>
      <c r="BJ63" s="27"/>
      <c r="BK63" s="31">
        <f t="shared" ref="BK63" si="1544">BJ63*BK$6</f>
        <v>0</v>
      </c>
      <c r="BL63" s="27"/>
      <c r="BM63" s="31">
        <f t="shared" ref="BM63" si="1545">BL63*BM$6</f>
        <v>0</v>
      </c>
      <c r="BN63" s="42">
        <f t="shared" si="29"/>
        <v>0</v>
      </c>
      <c r="BO63" s="39">
        <f t="shared" si="30"/>
        <v>0</v>
      </c>
      <c r="BP63" s="41">
        <f t="shared" si="31"/>
        <v>0</v>
      </c>
      <c r="BQ63" s="41">
        <f t="shared" si="32"/>
        <v>0</v>
      </c>
      <c r="BR63" s="41">
        <f t="shared" si="33"/>
        <v>0</v>
      </c>
    </row>
    <row r="64" spans="1:70" hidden="1" x14ac:dyDescent="0.25">
      <c r="A64" s="11">
        <v>57</v>
      </c>
      <c r="B64" s="16"/>
      <c r="C64" s="17"/>
      <c r="D64" s="27"/>
      <c r="E64" s="31">
        <f t="shared" si="0"/>
        <v>0</v>
      </c>
      <c r="F64" s="27"/>
      <c r="G64" s="31">
        <f t="shared" si="0"/>
        <v>0</v>
      </c>
      <c r="H64" s="27"/>
      <c r="I64" s="31">
        <f t="shared" ref="I64" si="1546">H64*I$6</f>
        <v>0</v>
      </c>
      <c r="J64" s="27"/>
      <c r="K64" s="31">
        <f t="shared" ref="K64:M64" si="1547">J64*K$6</f>
        <v>0</v>
      </c>
      <c r="L64" s="27"/>
      <c r="M64" s="31">
        <f t="shared" si="1547"/>
        <v>0</v>
      </c>
      <c r="N64" s="27"/>
      <c r="O64" s="31">
        <f t="shared" ref="O64" si="1548">N64*O$6</f>
        <v>0</v>
      </c>
      <c r="P64" s="27"/>
      <c r="Q64" s="31">
        <f t="shared" ref="Q64" si="1549">P64*Q$6</f>
        <v>0</v>
      </c>
      <c r="R64" s="27"/>
      <c r="S64" s="31">
        <f t="shared" ref="S64" si="1550">R64*S$6</f>
        <v>0</v>
      </c>
      <c r="T64" s="27"/>
      <c r="U64" s="31">
        <f t="shared" ref="U64" si="1551">T64*U$6</f>
        <v>0</v>
      </c>
      <c r="V64" s="27"/>
      <c r="W64" s="31">
        <f t="shared" ref="W64" si="1552">V64*W$6</f>
        <v>0</v>
      </c>
      <c r="X64" s="27"/>
      <c r="Y64" s="31">
        <f t="shared" ref="Y64" si="1553">X64*Y$6</f>
        <v>0</v>
      </c>
      <c r="Z64" s="27"/>
      <c r="AA64" s="31">
        <f t="shared" ref="AA64" si="1554">Z64*AA$6</f>
        <v>0</v>
      </c>
      <c r="AB64" s="27"/>
      <c r="AC64" s="31">
        <f t="shared" ref="AC64" si="1555">AB64*AC$6</f>
        <v>0</v>
      </c>
      <c r="AD64" s="27"/>
      <c r="AE64" s="31">
        <f t="shared" ref="AE64" si="1556">AD64*AE$6</f>
        <v>0</v>
      </c>
      <c r="AF64" s="27"/>
      <c r="AG64" s="31">
        <f t="shared" ref="AG64" si="1557">AF64*AG$6</f>
        <v>0</v>
      </c>
      <c r="AH64" s="27"/>
      <c r="AI64" s="31">
        <f t="shared" ref="AI64" si="1558">AH64*AI$6</f>
        <v>0</v>
      </c>
      <c r="AJ64" s="27"/>
      <c r="AK64" s="31">
        <f t="shared" ref="AK64" si="1559">AJ64*AK$6</f>
        <v>0</v>
      </c>
      <c r="AL64" s="27"/>
      <c r="AM64" s="31">
        <f t="shared" ref="AM64" si="1560">AL64*AM$6</f>
        <v>0</v>
      </c>
      <c r="AN64" s="27"/>
      <c r="AO64" s="31">
        <f t="shared" ref="AO64" si="1561">AN64*AO$6</f>
        <v>0</v>
      </c>
      <c r="AP64" s="27"/>
      <c r="AQ64" s="31">
        <f t="shared" ref="AQ64" si="1562">AP64*AQ$6</f>
        <v>0</v>
      </c>
      <c r="AR64" s="27"/>
      <c r="AS64" s="31">
        <f t="shared" ref="AS64" si="1563">AR64*AS$6</f>
        <v>0</v>
      </c>
      <c r="AT64" s="27"/>
      <c r="AU64" s="31">
        <f t="shared" ref="AU64" si="1564">AT64*AU$6</f>
        <v>0</v>
      </c>
      <c r="AV64" s="27"/>
      <c r="AW64" s="31">
        <f t="shared" ref="AW64" si="1565">AV64*AW$6</f>
        <v>0</v>
      </c>
      <c r="AX64" s="27"/>
      <c r="AY64" s="31">
        <f t="shared" ref="AY64" si="1566">AX64*AY$6</f>
        <v>0</v>
      </c>
      <c r="AZ64" s="27"/>
      <c r="BA64" s="31">
        <f t="shared" ref="BA64" si="1567">AZ64*BA$6</f>
        <v>0</v>
      </c>
      <c r="BB64" s="27"/>
      <c r="BC64" s="31">
        <f t="shared" ref="BC64" si="1568">BB64*BC$6</f>
        <v>0</v>
      </c>
      <c r="BD64" s="27"/>
      <c r="BE64" s="31">
        <f t="shared" ref="BE64" si="1569">BD64*BE$6</f>
        <v>0</v>
      </c>
      <c r="BF64" s="27"/>
      <c r="BG64" s="31">
        <f t="shared" ref="BG64" si="1570">BF64*BG$6</f>
        <v>0</v>
      </c>
      <c r="BH64" s="27"/>
      <c r="BI64" s="31">
        <f t="shared" ref="BI64" si="1571">BH64*BI$6</f>
        <v>0</v>
      </c>
      <c r="BJ64" s="27"/>
      <c r="BK64" s="31">
        <f t="shared" ref="BK64" si="1572">BJ64*BK$6</f>
        <v>0</v>
      </c>
      <c r="BL64" s="27"/>
      <c r="BM64" s="31">
        <f t="shared" ref="BM64" si="1573">BL64*BM$6</f>
        <v>0</v>
      </c>
      <c r="BN64" s="42">
        <f t="shared" si="29"/>
        <v>0</v>
      </c>
      <c r="BO64" s="39">
        <f t="shared" si="30"/>
        <v>0</v>
      </c>
      <c r="BP64" s="41">
        <f t="shared" si="31"/>
        <v>0</v>
      </c>
      <c r="BQ64" s="41">
        <f t="shared" si="32"/>
        <v>0</v>
      </c>
      <c r="BR64" s="41">
        <f t="shared" si="33"/>
        <v>0</v>
      </c>
    </row>
    <row r="65" spans="1:70" hidden="1" x14ac:dyDescent="0.25">
      <c r="A65" s="8">
        <v>58</v>
      </c>
      <c r="B65" s="16"/>
      <c r="C65" s="17"/>
      <c r="D65" s="27"/>
      <c r="E65" s="31">
        <f t="shared" si="0"/>
        <v>0</v>
      </c>
      <c r="F65" s="27"/>
      <c r="G65" s="31">
        <f t="shared" si="0"/>
        <v>0</v>
      </c>
      <c r="H65" s="27"/>
      <c r="I65" s="31">
        <f t="shared" ref="I65" si="1574">H65*I$6</f>
        <v>0</v>
      </c>
      <c r="J65" s="27"/>
      <c r="K65" s="31">
        <f t="shared" ref="K65:M65" si="1575">J65*K$6</f>
        <v>0</v>
      </c>
      <c r="L65" s="27"/>
      <c r="M65" s="31">
        <f t="shared" si="1575"/>
        <v>0</v>
      </c>
      <c r="N65" s="27"/>
      <c r="O65" s="31">
        <f t="shared" ref="O65" si="1576">N65*O$6</f>
        <v>0</v>
      </c>
      <c r="P65" s="27"/>
      <c r="Q65" s="31">
        <f t="shared" ref="Q65" si="1577">P65*Q$6</f>
        <v>0</v>
      </c>
      <c r="R65" s="27"/>
      <c r="S65" s="31">
        <f t="shared" ref="S65" si="1578">R65*S$6</f>
        <v>0</v>
      </c>
      <c r="T65" s="27"/>
      <c r="U65" s="31">
        <f t="shared" ref="U65" si="1579">T65*U$6</f>
        <v>0</v>
      </c>
      <c r="V65" s="27"/>
      <c r="W65" s="31">
        <f t="shared" ref="W65" si="1580">V65*W$6</f>
        <v>0</v>
      </c>
      <c r="X65" s="27"/>
      <c r="Y65" s="31">
        <f t="shared" ref="Y65" si="1581">X65*Y$6</f>
        <v>0</v>
      </c>
      <c r="Z65" s="27"/>
      <c r="AA65" s="31">
        <f t="shared" ref="AA65" si="1582">Z65*AA$6</f>
        <v>0</v>
      </c>
      <c r="AB65" s="27"/>
      <c r="AC65" s="31">
        <f t="shared" ref="AC65" si="1583">AB65*AC$6</f>
        <v>0</v>
      </c>
      <c r="AD65" s="27"/>
      <c r="AE65" s="31">
        <f t="shared" ref="AE65" si="1584">AD65*AE$6</f>
        <v>0</v>
      </c>
      <c r="AF65" s="27"/>
      <c r="AG65" s="31">
        <f t="shared" ref="AG65" si="1585">AF65*AG$6</f>
        <v>0</v>
      </c>
      <c r="AH65" s="27"/>
      <c r="AI65" s="31">
        <f t="shared" ref="AI65" si="1586">AH65*AI$6</f>
        <v>0</v>
      </c>
      <c r="AJ65" s="27"/>
      <c r="AK65" s="31">
        <f t="shared" ref="AK65" si="1587">AJ65*AK$6</f>
        <v>0</v>
      </c>
      <c r="AL65" s="27"/>
      <c r="AM65" s="31">
        <f t="shared" ref="AM65" si="1588">AL65*AM$6</f>
        <v>0</v>
      </c>
      <c r="AN65" s="27"/>
      <c r="AO65" s="31">
        <f t="shared" ref="AO65" si="1589">AN65*AO$6</f>
        <v>0</v>
      </c>
      <c r="AP65" s="27"/>
      <c r="AQ65" s="31">
        <f t="shared" ref="AQ65" si="1590">AP65*AQ$6</f>
        <v>0</v>
      </c>
      <c r="AR65" s="27"/>
      <c r="AS65" s="31">
        <f t="shared" ref="AS65" si="1591">AR65*AS$6</f>
        <v>0</v>
      </c>
      <c r="AT65" s="27"/>
      <c r="AU65" s="31">
        <f t="shared" ref="AU65" si="1592">AT65*AU$6</f>
        <v>0</v>
      </c>
      <c r="AV65" s="27"/>
      <c r="AW65" s="31">
        <f t="shared" ref="AW65" si="1593">AV65*AW$6</f>
        <v>0</v>
      </c>
      <c r="AX65" s="27"/>
      <c r="AY65" s="31">
        <f t="shared" ref="AY65" si="1594">AX65*AY$6</f>
        <v>0</v>
      </c>
      <c r="AZ65" s="27"/>
      <c r="BA65" s="31">
        <f t="shared" ref="BA65" si="1595">AZ65*BA$6</f>
        <v>0</v>
      </c>
      <c r="BB65" s="27"/>
      <c r="BC65" s="31">
        <f t="shared" ref="BC65" si="1596">BB65*BC$6</f>
        <v>0</v>
      </c>
      <c r="BD65" s="27"/>
      <c r="BE65" s="31">
        <f t="shared" ref="BE65" si="1597">BD65*BE$6</f>
        <v>0</v>
      </c>
      <c r="BF65" s="27"/>
      <c r="BG65" s="31">
        <f t="shared" ref="BG65" si="1598">BF65*BG$6</f>
        <v>0</v>
      </c>
      <c r="BH65" s="27"/>
      <c r="BI65" s="31">
        <f t="shared" ref="BI65" si="1599">BH65*BI$6</f>
        <v>0</v>
      </c>
      <c r="BJ65" s="27"/>
      <c r="BK65" s="31">
        <f t="shared" ref="BK65" si="1600">BJ65*BK$6</f>
        <v>0</v>
      </c>
      <c r="BL65" s="27"/>
      <c r="BM65" s="31">
        <f t="shared" ref="BM65" si="1601">BL65*BM$6</f>
        <v>0</v>
      </c>
      <c r="BN65" s="42">
        <f t="shared" si="29"/>
        <v>0</v>
      </c>
      <c r="BO65" s="39">
        <f t="shared" si="30"/>
        <v>0</v>
      </c>
      <c r="BP65" s="41">
        <f t="shared" si="31"/>
        <v>0</v>
      </c>
      <c r="BQ65" s="41">
        <f t="shared" si="32"/>
        <v>0</v>
      </c>
      <c r="BR65" s="41">
        <f t="shared" si="33"/>
        <v>0</v>
      </c>
    </row>
    <row r="66" spans="1:70" hidden="1" x14ac:dyDescent="0.25">
      <c r="A66" s="11">
        <v>59</v>
      </c>
      <c r="B66" s="16"/>
      <c r="C66" s="17"/>
      <c r="D66" s="27"/>
      <c r="E66" s="31">
        <f t="shared" si="0"/>
        <v>0</v>
      </c>
      <c r="F66" s="27"/>
      <c r="G66" s="31">
        <f t="shared" si="0"/>
        <v>0</v>
      </c>
      <c r="H66" s="27"/>
      <c r="I66" s="31">
        <f t="shared" ref="I66" si="1602">H66*I$6</f>
        <v>0</v>
      </c>
      <c r="J66" s="27"/>
      <c r="K66" s="31">
        <f t="shared" ref="K66:M66" si="1603">J66*K$6</f>
        <v>0</v>
      </c>
      <c r="L66" s="27"/>
      <c r="M66" s="31">
        <f t="shared" si="1603"/>
        <v>0</v>
      </c>
      <c r="N66" s="27"/>
      <c r="O66" s="31">
        <f t="shared" ref="O66" si="1604">N66*O$6</f>
        <v>0</v>
      </c>
      <c r="P66" s="27"/>
      <c r="Q66" s="31">
        <f t="shared" ref="Q66" si="1605">P66*Q$6</f>
        <v>0</v>
      </c>
      <c r="R66" s="27"/>
      <c r="S66" s="31">
        <f t="shared" ref="S66" si="1606">R66*S$6</f>
        <v>0</v>
      </c>
      <c r="T66" s="27"/>
      <c r="U66" s="31">
        <f t="shared" ref="U66" si="1607">T66*U$6</f>
        <v>0</v>
      </c>
      <c r="V66" s="27"/>
      <c r="W66" s="31">
        <f t="shared" ref="W66" si="1608">V66*W$6</f>
        <v>0</v>
      </c>
      <c r="X66" s="27"/>
      <c r="Y66" s="31">
        <f t="shared" ref="Y66" si="1609">X66*Y$6</f>
        <v>0</v>
      </c>
      <c r="Z66" s="27"/>
      <c r="AA66" s="31">
        <f t="shared" ref="AA66" si="1610">Z66*AA$6</f>
        <v>0</v>
      </c>
      <c r="AB66" s="27"/>
      <c r="AC66" s="31">
        <f t="shared" ref="AC66" si="1611">AB66*AC$6</f>
        <v>0</v>
      </c>
      <c r="AD66" s="27"/>
      <c r="AE66" s="31">
        <f t="shared" ref="AE66" si="1612">AD66*AE$6</f>
        <v>0</v>
      </c>
      <c r="AF66" s="27"/>
      <c r="AG66" s="31">
        <f t="shared" ref="AG66" si="1613">AF66*AG$6</f>
        <v>0</v>
      </c>
      <c r="AH66" s="27"/>
      <c r="AI66" s="31">
        <f t="shared" ref="AI66" si="1614">AH66*AI$6</f>
        <v>0</v>
      </c>
      <c r="AJ66" s="27"/>
      <c r="AK66" s="31">
        <f t="shared" ref="AK66" si="1615">AJ66*AK$6</f>
        <v>0</v>
      </c>
      <c r="AL66" s="27"/>
      <c r="AM66" s="31">
        <f t="shared" ref="AM66" si="1616">AL66*AM$6</f>
        <v>0</v>
      </c>
      <c r="AN66" s="27"/>
      <c r="AO66" s="31">
        <f t="shared" ref="AO66" si="1617">AN66*AO$6</f>
        <v>0</v>
      </c>
      <c r="AP66" s="27"/>
      <c r="AQ66" s="31">
        <f t="shared" ref="AQ66" si="1618">AP66*AQ$6</f>
        <v>0</v>
      </c>
      <c r="AR66" s="27"/>
      <c r="AS66" s="31">
        <f t="shared" ref="AS66" si="1619">AR66*AS$6</f>
        <v>0</v>
      </c>
      <c r="AT66" s="27"/>
      <c r="AU66" s="31">
        <f t="shared" ref="AU66" si="1620">AT66*AU$6</f>
        <v>0</v>
      </c>
      <c r="AV66" s="27"/>
      <c r="AW66" s="31">
        <f t="shared" ref="AW66" si="1621">AV66*AW$6</f>
        <v>0</v>
      </c>
      <c r="AX66" s="27"/>
      <c r="AY66" s="31">
        <f t="shared" ref="AY66" si="1622">AX66*AY$6</f>
        <v>0</v>
      </c>
      <c r="AZ66" s="27"/>
      <c r="BA66" s="31">
        <f t="shared" ref="BA66" si="1623">AZ66*BA$6</f>
        <v>0</v>
      </c>
      <c r="BB66" s="27"/>
      <c r="BC66" s="31">
        <f t="shared" ref="BC66" si="1624">BB66*BC$6</f>
        <v>0</v>
      </c>
      <c r="BD66" s="27"/>
      <c r="BE66" s="31">
        <f t="shared" ref="BE66" si="1625">BD66*BE$6</f>
        <v>0</v>
      </c>
      <c r="BF66" s="27"/>
      <c r="BG66" s="31">
        <f t="shared" ref="BG66" si="1626">BF66*BG$6</f>
        <v>0</v>
      </c>
      <c r="BH66" s="27"/>
      <c r="BI66" s="31">
        <f t="shared" ref="BI66" si="1627">BH66*BI$6</f>
        <v>0</v>
      </c>
      <c r="BJ66" s="27"/>
      <c r="BK66" s="31">
        <f t="shared" ref="BK66" si="1628">BJ66*BK$6</f>
        <v>0</v>
      </c>
      <c r="BL66" s="27"/>
      <c r="BM66" s="31">
        <f t="shared" ref="BM66" si="1629">BL66*BM$6</f>
        <v>0</v>
      </c>
      <c r="BN66" s="42">
        <f t="shared" si="29"/>
        <v>0</v>
      </c>
      <c r="BO66" s="39">
        <f t="shared" si="30"/>
        <v>0</v>
      </c>
      <c r="BP66" s="41">
        <f t="shared" si="31"/>
        <v>0</v>
      </c>
      <c r="BQ66" s="41">
        <f t="shared" si="32"/>
        <v>0</v>
      </c>
      <c r="BR66" s="41">
        <f t="shared" si="33"/>
        <v>0</v>
      </c>
    </row>
    <row r="67" spans="1:70" hidden="1" x14ac:dyDescent="0.25">
      <c r="A67" s="8">
        <v>60</v>
      </c>
      <c r="B67" s="16"/>
      <c r="C67" s="17"/>
      <c r="D67" s="27"/>
      <c r="E67" s="31">
        <f t="shared" si="0"/>
        <v>0</v>
      </c>
      <c r="F67" s="27"/>
      <c r="G67" s="31">
        <f t="shared" si="0"/>
        <v>0</v>
      </c>
      <c r="H67" s="27"/>
      <c r="I67" s="31">
        <f t="shared" ref="I67" si="1630">H67*I$6</f>
        <v>0</v>
      </c>
      <c r="J67" s="27"/>
      <c r="K67" s="31">
        <f t="shared" ref="K67:M67" si="1631">J67*K$6</f>
        <v>0</v>
      </c>
      <c r="L67" s="27"/>
      <c r="M67" s="31">
        <f t="shared" si="1631"/>
        <v>0</v>
      </c>
      <c r="N67" s="27"/>
      <c r="O67" s="31">
        <f t="shared" ref="O67" si="1632">N67*O$6</f>
        <v>0</v>
      </c>
      <c r="P67" s="27"/>
      <c r="Q67" s="31">
        <f t="shared" ref="Q67" si="1633">P67*Q$6</f>
        <v>0</v>
      </c>
      <c r="R67" s="27"/>
      <c r="S67" s="31">
        <f t="shared" ref="S67" si="1634">R67*S$6</f>
        <v>0</v>
      </c>
      <c r="T67" s="27"/>
      <c r="U67" s="31">
        <f t="shared" ref="U67" si="1635">T67*U$6</f>
        <v>0</v>
      </c>
      <c r="V67" s="27"/>
      <c r="W67" s="31">
        <f t="shared" ref="W67" si="1636">V67*W$6</f>
        <v>0</v>
      </c>
      <c r="X67" s="27"/>
      <c r="Y67" s="31">
        <f t="shared" ref="Y67" si="1637">X67*Y$6</f>
        <v>0</v>
      </c>
      <c r="Z67" s="27"/>
      <c r="AA67" s="31">
        <f t="shared" ref="AA67" si="1638">Z67*AA$6</f>
        <v>0</v>
      </c>
      <c r="AB67" s="27"/>
      <c r="AC67" s="31">
        <f t="shared" ref="AC67" si="1639">AB67*AC$6</f>
        <v>0</v>
      </c>
      <c r="AD67" s="27"/>
      <c r="AE67" s="31">
        <f t="shared" ref="AE67" si="1640">AD67*AE$6</f>
        <v>0</v>
      </c>
      <c r="AF67" s="27"/>
      <c r="AG67" s="31">
        <f t="shared" ref="AG67" si="1641">AF67*AG$6</f>
        <v>0</v>
      </c>
      <c r="AH67" s="27"/>
      <c r="AI67" s="31">
        <f t="shared" ref="AI67" si="1642">AH67*AI$6</f>
        <v>0</v>
      </c>
      <c r="AJ67" s="27"/>
      <c r="AK67" s="31">
        <f t="shared" ref="AK67" si="1643">AJ67*AK$6</f>
        <v>0</v>
      </c>
      <c r="AL67" s="27"/>
      <c r="AM67" s="31">
        <f t="shared" ref="AM67" si="1644">AL67*AM$6</f>
        <v>0</v>
      </c>
      <c r="AN67" s="27"/>
      <c r="AO67" s="31">
        <f t="shared" ref="AO67" si="1645">AN67*AO$6</f>
        <v>0</v>
      </c>
      <c r="AP67" s="27"/>
      <c r="AQ67" s="31">
        <f t="shared" ref="AQ67" si="1646">AP67*AQ$6</f>
        <v>0</v>
      </c>
      <c r="AR67" s="27"/>
      <c r="AS67" s="31">
        <f t="shared" ref="AS67" si="1647">AR67*AS$6</f>
        <v>0</v>
      </c>
      <c r="AT67" s="27"/>
      <c r="AU67" s="31">
        <f t="shared" ref="AU67" si="1648">AT67*AU$6</f>
        <v>0</v>
      </c>
      <c r="AV67" s="27"/>
      <c r="AW67" s="31">
        <f t="shared" ref="AW67" si="1649">AV67*AW$6</f>
        <v>0</v>
      </c>
      <c r="AX67" s="27"/>
      <c r="AY67" s="31">
        <f t="shared" ref="AY67" si="1650">AX67*AY$6</f>
        <v>0</v>
      </c>
      <c r="AZ67" s="27"/>
      <c r="BA67" s="31">
        <f t="shared" ref="BA67" si="1651">AZ67*BA$6</f>
        <v>0</v>
      </c>
      <c r="BB67" s="27"/>
      <c r="BC67" s="31">
        <f t="shared" ref="BC67" si="1652">BB67*BC$6</f>
        <v>0</v>
      </c>
      <c r="BD67" s="27"/>
      <c r="BE67" s="31">
        <f t="shared" ref="BE67" si="1653">BD67*BE$6</f>
        <v>0</v>
      </c>
      <c r="BF67" s="27"/>
      <c r="BG67" s="31">
        <f t="shared" ref="BG67" si="1654">BF67*BG$6</f>
        <v>0</v>
      </c>
      <c r="BH67" s="27"/>
      <c r="BI67" s="31">
        <f t="shared" ref="BI67" si="1655">BH67*BI$6</f>
        <v>0</v>
      </c>
      <c r="BJ67" s="27"/>
      <c r="BK67" s="31">
        <f t="shared" ref="BK67" si="1656">BJ67*BK$6</f>
        <v>0</v>
      </c>
      <c r="BL67" s="27"/>
      <c r="BM67" s="31">
        <f t="shared" ref="BM67" si="1657">BL67*BM$6</f>
        <v>0</v>
      </c>
      <c r="BN67" s="42">
        <f t="shared" si="29"/>
        <v>0</v>
      </c>
      <c r="BO67" s="39">
        <f t="shared" si="30"/>
        <v>0</v>
      </c>
      <c r="BP67" s="41">
        <f t="shared" si="31"/>
        <v>0</v>
      </c>
      <c r="BQ67" s="41">
        <f t="shared" si="32"/>
        <v>0</v>
      </c>
      <c r="BR67" s="41">
        <f t="shared" si="33"/>
        <v>0</v>
      </c>
    </row>
    <row r="68" spans="1:70" hidden="1" x14ac:dyDescent="0.25">
      <c r="A68" s="11">
        <v>61</v>
      </c>
      <c r="B68" s="16"/>
      <c r="C68" s="17"/>
      <c r="D68" s="27"/>
      <c r="E68" s="31">
        <f t="shared" si="0"/>
        <v>0</v>
      </c>
      <c r="F68" s="27"/>
      <c r="G68" s="31">
        <f t="shared" si="0"/>
        <v>0</v>
      </c>
      <c r="H68" s="27"/>
      <c r="I68" s="31">
        <f t="shared" ref="I68" si="1658">H68*I$6</f>
        <v>0</v>
      </c>
      <c r="J68" s="27"/>
      <c r="K68" s="31">
        <f t="shared" ref="K68:M68" si="1659">J68*K$6</f>
        <v>0</v>
      </c>
      <c r="L68" s="27"/>
      <c r="M68" s="31">
        <f t="shared" si="1659"/>
        <v>0</v>
      </c>
      <c r="N68" s="27"/>
      <c r="O68" s="31">
        <f t="shared" ref="O68" si="1660">N68*O$6</f>
        <v>0</v>
      </c>
      <c r="P68" s="27"/>
      <c r="Q68" s="31">
        <f t="shared" ref="Q68" si="1661">P68*Q$6</f>
        <v>0</v>
      </c>
      <c r="R68" s="27"/>
      <c r="S68" s="31">
        <f t="shared" ref="S68" si="1662">R68*S$6</f>
        <v>0</v>
      </c>
      <c r="T68" s="27"/>
      <c r="U68" s="31">
        <f t="shared" ref="U68" si="1663">T68*U$6</f>
        <v>0</v>
      </c>
      <c r="V68" s="27"/>
      <c r="W68" s="31">
        <f t="shared" ref="W68" si="1664">V68*W$6</f>
        <v>0</v>
      </c>
      <c r="X68" s="27"/>
      <c r="Y68" s="31">
        <f t="shared" ref="Y68" si="1665">X68*Y$6</f>
        <v>0</v>
      </c>
      <c r="Z68" s="27"/>
      <c r="AA68" s="31">
        <f t="shared" ref="AA68" si="1666">Z68*AA$6</f>
        <v>0</v>
      </c>
      <c r="AB68" s="27"/>
      <c r="AC68" s="31">
        <f t="shared" ref="AC68" si="1667">AB68*AC$6</f>
        <v>0</v>
      </c>
      <c r="AD68" s="27"/>
      <c r="AE68" s="31">
        <f t="shared" ref="AE68" si="1668">AD68*AE$6</f>
        <v>0</v>
      </c>
      <c r="AF68" s="27"/>
      <c r="AG68" s="31">
        <f t="shared" ref="AG68" si="1669">AF68*AG$6</f>
        <v>0</v>
      </c>
      <c r="AH68" s="27"/>
      <c r="AI68" s="31">
        <f t="shared" ref="AI68" si="1670">AH68*AI$6</f>
        <v>0</v>
      </c>
      <c r="AJ68" s="27"/>
      <c r="AK68" s="31">
        <f t="shared" ref="AK68" si="1671">AJ68*AK$6</f>
        <v>0</v>
      </c>
      <c r="AL68" s="27"/>
      <c r="AM68" s="31">
        <f t="shared" ref="AM68" si="1672">AL68*AM$6</f>
        <v>0</v>
      </c>
      <c r="AN68" s="27"/>
      <c r="AO68" s="31">
        <f t="shared" ref="AO68" si="1673">AN68*AO$6</f>
        <v>0</v>
      </c>
      <c r="AP68" s="27"/>
      <c r="AQ68" s="31">
        <f t="shared" ref="AQ68" si="1674">AP68*AQ$6</f>
        <v>0</v>
      </c>
      <c r="AR68" s="27"/>
      <c r="AS68" s="31">
        <f t="shared" ref="AS68" si="1675">AR68*AS$6</f>
        <v>0</v>
      </c>
      <c r="AT68" s="27"/>
      <c r="AU68" s="31">
        <f t="shared" ref="AU68" si="1676">AT68*AU$6</f>
        <v>0</v>
      </c>
      <c r="AV68" s="27"/>
      <c r="AW68" s="31">
        <f t="shared" ref="AW68" si="1677">AV68*AW$6</f>
        <v>0</v>
      </c>
      <c r="AX68" s="27"/>
      <c r="AY68" s="31">
        <f t="shared" ref="AY68" si="1678">AX68*AY$6</f>
        <v>0</v>
      </c>
      <c r="AZ68" s="27"/>
      <c r="BA68" s="31">
        <f t="shared" ref="BA68" si="1679">AZ68*BA$6</f>
        <v>0</v>
      </c>
      <c r="BB68" s="27"/>
      <c r="BC68" s="31">
        <f t="shared" ref="BC68" si="1680">BB68*BC$6</f>
        <v>0</v>
      </c>
      <c r="BD68" s="27"/>
      <c r="BE68" s="31">
        <f t="shared" ref="BE68" si="1681">BD68*BE$6</f>
        <v>0</v>
      </c>
      <c r="BF68" s="27"/>
      <c r="BG68" s="31">
        <f t="shared" ref="BG68" si="1682">BF68*BG$6</f>
        <v>0</v>
      </c>
      <c r="BH68" s="27"/>
      <c r="BI68" s="31">
        <f t="shared" ref="BI68" si="1683">BH68*BI$6</f>
        <v>0</v>
      </c>
      <c r="BJ68" s="27"/>
      <c r="BK68" s="31">
        <f t="shared" ref="BK68" si="1684">BJ68*BK$6</f>
        <v>0</v>
      </c>
      <c r="BL68" s="27"/>
      <c r="BM68" s="31">
        <f t="shared" ref="BM68" si="1685">BL68*BM$6</f>
        <v>0</v>
      </c>
      <c r="BN68" s="42">
        <f t="shared" si="29"/>
        <v>0</v>
      </c>
      <c r="BO68" s="39">
        <f t="shared" si="30"/>
        <v>0</v>
      </c>
      <c r="BP68" s="41">
        <f t="shared" si="31"/>
        <v>0</v>
      </c>
      <c r="BQ68" s="41">
        <f t="shared" si="32"/>
        <v>0</v>
      </c>
      <c r="BR68" s="41">
        <f t="shared" si="33"/>
        <v>0</v>
      </c>
    </row>
    <row r="69" spans="1:70" hidden="1" x14ac:dyDescent="0.25">
      <c r="A69" s="8">
        <v>62</v>
      </c>
      <c r="B69" s="16"/>
      <c r="C69" s="17"/>
      <c r="D69" s="27"/>
      <c r="E69" s="31">
        <f t="shared" si="0"/>
        <v>0</v>
      </c>
      <c r="F69" s="27"/>
      <c r="G69" s="31">
        <f t="shared" si="0"/>
        <v>0</v>
      </c>
      <c r="H69" s="27"/>
      <c r="I69" s="31">
        <f t="shared" ref="I69" si="1686">H69*I$6</f>
        <v>0</v>
      </c>
      <c r="J69" s="27"/>
      <c r="K69" s="31">
        <f t="shared" ref="K69:M69" si="1687">J69*K$6</f>
        <v>0</v>
      </c>
      <c r="L69" s="27"/>
      <c r="M69" s="31">
        <f t="shared" si="1687"/>
        <v>0</v>
      </c>
      <c r="N69" s="27"/>
      <c r="O69" s="31">
        <f t="shared" ref="O69" si="1688">N69*O$6</f>
        <v>0</v>
      </c>
      <c r="P69" s="27"/>
      <c r="Q69" s="31">
        <f t="shared" ref="Q69" si="1689">P69*Q$6</f>
        <v>0</v>
      </c>
      <c r="R69" s="27"/>
      <c r="S69" s="31">
        <f t="shared" ref="S69" si="1690">R69*S$6</f>
        <v>0</v>
      </c>
      <c r="T69" s="27"/>
      <c r="U69" s="31">
        <f t="shared" ref="U69" si="1691">T69*U$6</f>
        <v>0</v>
      </c>
      <c r="V69" s="27"/>
      <c r="W69" s="31">
        <f t="shared" ref="W69" si="1692">V69*W$6</f>
        <v>0</v>
      </c>
      <c r="X69" s="27"/>
      <c r="Y69" s="31">
        <f t="shared" ref="Y69" si="1693">X69*Y$6</f>
        <v>0</v>
      </c>
      <c r="Z69" s="27"/>
      <c r="AA69" s="31">
        <f t="shared" ref="AA69" si="1694">Z69*AA$6</f>
        <v>0</v>
      </c>
      <c r="AB69" s="27"/>
      <c r="AC69" s="31">
        <f t="shared" ref="AC69" si="1695">AB69*AC$6</f>
        <v>0</v>
      </c>
      <c r="AD69" s="27"/>
      <c r="AE69" s="31">
        <f t="shared" ref="AE69" si="1696">AD69*AE$6</f>
        <v>0</v>
      </c>
      <c r="AF69" s="27"/>
      <c r="AG69" s="31">
        <f t="shared" ref="AG69" si="1697">AF69*AG$6</f>
        <v>0</v>
      </c>
      <c r="AH69" s="27"/>
      <c r="AI69" s="31">
        <f t="shared" ref="AI69" si="1698">AH69*AI$6</f>
        <v>0</v>
      </c>
      <c r="AJ69" s="27"/>
      <c r="AK69" s="31">
        <f t="shared" ref="AK69" si="1699">AJ69*AK$6</f>
        <v>0</v>
      </c>
      <c r="AL69" s="27"/>
      <c r="AM69" s="31">
        <f t="shared" ref="AM69" si="1700">AL69*AM$6</f>
        <v>0</v>
      </c>
      <c r="AN69" s="27"/>
      <c r="AO69" s="31">
        <f t="shared" ref="AO69" si="1701">AN69*AO$6</f>
        <v>0</v>
      </c>
      <c r="AP69" s="27"/>
      <c r="AQ69" s="31">
        <f t="shared" ref="AQ69" si="1702">AP69*AQ$6</f>
        <v>0</v>
      </c>
      <c r="AR69" s="27"/>
      <c r="AS69" s="31">
        <f t="shared" ref="AS69" si="1703">AR69*AS$6</f>
        <v>0</v>
      </c>
      <c r="AT69" s="27"/>
      <c r="AU69" s="31">
        <f t="shared" ref="AU69" si="1704">AT69*AU$6</f>
        <v>0</v>
      </c>
      <c r="AV69" s="27"/>
      <c r="AW69" s="31">
        <f t="shared" ref="AW69" si="1705">AV69*AW$6</f>
        <v>0</v>
      </c>
      <c r="AX69" s="27"/>
      <c r="AY69" s="31">
        <f t="shared" ref="AY69" si="1706">AX69*AY$6</f>
        <v>0</v>
      </c>
      <c r="AZ69" s="27"/>
      <c r="BA69" s="31">
        <f t="shared" ref="BA69" si="1707">AZ69*BA$6</f>
        <v>0</v>
      </c>
      <c r="BB69" s="27"/>
      <c r="BC69" s="31">
        <f t="shared" ref="BC69" si="1708">BB69*BC$6</f>
        <v>0</v>
      </c>
      <c r="BD69" s="27"/>
      <c r="BE69" s="31">
        <f t="shared" ref="BE69" si="1709">BD69*BE$6</f>
        <v>0</v>
      </c>
      <c r="BF69" s="27"/>
      <c r="BG69" s="31">
        <f t="shared" ref="BG69" si="1710">BF69*BG$6</f>
        <v>0</v>
      </c>
      <c r="BH69" s="27"/>
      <c r="BI69" s="31">
        <f t="shared" ref="BI69" si="1711">BH69*BI$6</f>
        <v>0</v>
      </c>
      <c r="BJ69" s="27"/>
      <c r="BK69" s="31">
        <f t="shared" ref="BK69" si="1712">BJ69*BK$6</f>
        <v>0</v>
      </c>
      <c r="BL69" s="27"/>
      <c r="BM69" s="31">
        <f t="shared" ref="BM69" si="1713">BL69*BM$6</f>
        <v>0</v>
      </c>
      <c r="BN69" s="42">
        <f t="shared" si="29"/>
        <v>0</v>
      </c>
      <c r="BO69" s="39">
        <f t="shared" si="30"/>
        <v>0</v>
      </c>
      <c r="BP69" s="41">
        <f t="shared" si="31"/>
        <v>0</v>
      </c>
      <c r="BQ69" s="41">
        <f t="shared" si="32"/>
        <v>0</v>
      </c>
      <c r="BR69" s="41">
        <f t="shared" si="33"/>
        <v>0</v>
      </c>
    </row>
    <row r="70" spans="1:70" hidden="1" x14ac:dyDescent="0.25">
      <c r="A70" s="11">
        <v>63</v>
      </c>
      <c r="B70" s="16"/>
      <c r="C70" s="17"/>
      <c r="D70" s="27"/>
      <c r="E70" s="31">
        <f t="shared" si="0"/>
        <v>0</v>
      </c>
      <c r="F70" s="27"/>
      <c r="G70" s="31">
        <f t="shared" si="0"/>
        <v>0</v>
      </c>
      <c r="H70" s="27"/>
      <c r="I70" s="31">
        <f t="shared" ref="I70" si="1714">H70*I$6</f>
        <v>0</v>
      </c>
      <c r="J70" s="27"/>
      <c r="K70" s="31">
        <f t="shared" ref="K70:M70" si="1715">J70*K$6</f>
        <v>0</v>
      </c>
      <c r="L70" s="27"/>
      <c r="M70" s="31">
        <f t="shared" si="1715"/>
        <v>0</v>
      </c>
      <c r="N70" s="27"/>
      <c r="O70" s="31">
        <f t="shared" ref="O70" si="1716">N70*O$6</f>
        <v>0</v>
      </c>
      <c r="P70" s="27"/>
      <c r="Q70" s="31">
        <f t="shared" ref="Q70" si="1717">P70*Q$6</f>
        <v>0</v>
      </c>
      <c r="R70" s="27"/>
      <c r="S70" s="31">
        <f t="shared" ref="S70" si="1718">R70*S$6</f>
        <v>0</v>
      </c>
      <c r="T70" s="27"/>
      <c r="U70" s="31">
        <f t="shared" ref="U70" si="1719">T70*U$6</f>
        <v>0</v>
      </c>
      <c r="V70" s="27"/>
      <c r="W70" s="31">
        <f t="shared" ref="W70" si="1720">V70*W$6</f>
        <v>0</v>
      </c>
      <c r="X70" s="27"/>
      <c r="Y70" s="31">
        <f t="shared" ref="Y70" si="1721">X70*Y$6</f>
        <v>0</v>
      </c>
      <c r="Z70" s="27"/>
      <c r="AA70" s="31">
        <f t="shared" ref="AA70" si="1722">Z70*AA$6</f>
        <v>0</v>
      </c>
      <c r="AB70" s="27"/>
      <c r="AC70" s="31">
        <f t="shared" ref="AC70" si="1723">AB70*AC$6</f>
        <v>0</v>
      </c>
      <c r="AD70" s="27"/>
      <c r="AE70" s="31">
        <f t="shared" ref="AE70" si="1724">AD70*AE$6</f>
        <v>0</v>
      </c>
      <c r="AF70" s="27"/>
      <c r="AG70" s="31">
        <f t="shared" ref="AG70" si="1725">AF70*AG$6</f>
        <v>0</v>
      </c>
      <c r="AH70" s="27"/>
      <c r="AI70" s="31">
        <f t="shared" ref="AI70" si="1726">AH70*AI$6</f>
        <v>0</v>
      </c>
      <c r="AJ70" s="27"/>
      <c r="AK70" s="31">
        <f t="shared" ref="AK70" si="1727">AJ70*AK$6</f>
        <v>0</v>
      </c>
      <c r="AL70" s="27"/>
      <c r="AM70" s="31">
        <f t="shared" ref="AM70" si="1728">AL70*AM$6</f>
        <v>0</v>
      </c>
      <c r="AN70" s="27"/>
      <c r="AO70" s="31">
        <f t="shared" ref="AO70" si="1729">AN70*AO$6</f>
        <v>0</v>
      </c>
      <c r="AP70" s="27"/>
      <c r="AQ70" s="31">
        <f t="shared" ref="AQ70" si="1730">AP70*AQ$6</f>
        <v>0</v>
      </c>
      <c r="AR70" s="27"/>
      <c r="AS70" s="31">
        <f t="shared" ref="AS70" si="1731">AR70*AS$6</f>
        <v>0</v>
      </c>
      <c r="AT70" s="27"/>
      <c r="AU70" s="31">
        <f t="shared" ref="AU70" si="1732">AT70*AU$6</f>
        <v>0</v>
      </c>
      <c r="AV70" s="27"/>
      <c r="AW70" s="31">
        <f t="shared" ref="AW70" si="1733">AV70*AW$6</f>
        <v>0</v>
      </c>
      <c r="AX70" s="27"/>
      <c r="AY70" s="31">
        <f t="shared" ref="AY70" si="1734">AX70*AY$6</f>
        <v>0</v>
      </c>
      <c r="AZ70" s="27"/>
      <c r="BA70" s="31">
        <f t="shared" ref="BA70" si="1735">AZ70*BA$6</f>
        <v>0</v>
      </c>
      <c r="BB70" s="27"/>
      <c r="BC70" s="31">
        <f t="shared" ref="BC70" si="1736">BB70*BC$6</f>
        <v>0</v>
      </c>
      <c r="BD70" s="27"/>
      <c r="BE70" s="31">
        <f t="shared" ref="BE70" si="1737">BD70*BE$6</f>
        <v>0</v>
      </c>
      <c r="BF70" s="27"/>
      <c r="BG70" s="31">
        <f t="shared" ref="BG70" si="1738">BF70*BG$6</f>
        <v>0</v>
      </c>
      <c r="BH70" s="27"/>
      <c r="BI70" s="31">
        <f t="shared" ref="BI70" si="1739">BH70*BI$6</f>
        <v>0</v>
      </c>
      <c r="BJ70" s="27"/>
      <c r="BK70" s="31">
        <f t="shared" ref="BK70" si="1740">BJ70*BK$6</f>
        <v>0</v>
      </c>
      <c r="BL70" s="27"/>
      <c r="BM70" s="31">
        <f t="shared" ref="BM70" si="1741">BL70*BM$6</f>
        <v>0</v>
      </c>
      <c r="BN70" s="42">
        <f t="shared" si="29"/>
        <v>0</v>
      </c>
      <c r="BO70" s="39">
        <f t="shared" si="30"/>
        <v>0</v>
      </c>
      <c r="BP70" s="41">
        <f t="shared" si="31"/>
        <v>0</v>
      </c>
      <c r="BQ70" s="41">
        <f t="shared" si="32"/>
        <v>0</v>
      </c>
      <c r="BR70" s="41">
        <f t="shared" si="33"/>
        <v>0</v>
      </c>
    </row>
    <row r="71" spans="1:70" hidden="1" x14ac:dyDescent="0.25">
      <c r="A71" s="8">
        <v>64</v>
      </c>
      <c r="B71" s="16"/>
      <c r="C71" s="17"/>
      <c r="D71" s="27"/>
      <c r="E71" s="31">
        <f t="shared" si="0"/>
        <v>0</v>
      </c>
      <c r="F71" s="27"/>
      <c r="G71" s="31">
        <f t="shared" si="0"/>
        <v>0</v>
      </c>
      <c r="H71" s="27"/>
      <c r="I71" s="31">
        <f t="shared" ref="I71" si="1742">H71*I$6</f>
        <v>0</v>
      </c>
      <c r="J71" s="27"/>
      <c r="K71" s="31">
        <f t="shared" ref="K71:M71" si="1743">J71*K$6</f>
        <v>0</v>
      </c>
      <c r="L71" s="27"/>
      <c r="M71" s="31">
        <f t="shared" si="1743"/>
        <v>0</v>
      </c>
      <c r="N71" s="27"/>
      <c r="O71" s="31">
        <f t="shared" ref="O71" si="1744">N71*O$6</f>
        <v>0</v>
      </c>
      <c r="P71" s="27"/>
      <c r="Q71" s="31">
        <f t="shared" ref="Q71" si="1745">P71*Q$6</f>
        <v>0</v>
      </c>
      <c r="R71" s="27"/>
      <c r="S71" s="31">
        <f t="shared" ref="S71" si="1746">R71*S$6</f>
        <v>0</v>
      </c>
      <c r="T71" s="27"/>
      <c r="U71" s="31">
        <f t="shared" ref="U71" si="1747">T71*U$6</f>
        <v>0</v>
      </c>
      <c r="V71" s="27"/>
      <c r="W71" s="31">
        <f t="shared" ref="W71" si="1748">V71*W$6</f>
        <v>0</v>
      </c>
      <c r="X71" s="27"/>
      <c r="Y71" s="31">
        <f t="shared" ref="Y71" si="1749">X71*Y$6</f>
        <v>0</v>
      </c>
      <c r="Z71" s="27"/>
      <c r="AA71" s="31">
        <f t="shared" ref="AA71" si="1750">Z71*AA$6</f>
        <v>0</v>
      </c>
      <c r="AB71" s="27"/>
      <c r="AC71" s="31">
        <f t="shared" ref="AC71" si="1751">AB71*AC$6</f>
        <v>0</v>
      </c>
      <c r="AD71" s="27"/>
      <c r="AE71" s="31">
        <f t="shared" ref="AE71" si="1752">AD71*AE$6</f>
        <v>0</v>
      </c>
      <c r="AF71" s="27"/>
      <c r="AG71" s="31">
        <f t="shared" ref="AG71" si="1753">AF71*AG$6</f>
        <v>0</v>
      </c>
      <c r="AH71" s="27"/>
      <c r="AI71" s="31">
        <f t="shared" ref="AI71" si="1754">AH71*AI$6</f>
        <v>0</v>
      </c>
      <c r="AJ71" s="27"/>
      <c r="AK71" s="31">
        <f t="shared" ref="AK71" si="1755">AJ71*AK$6</f>
        <v>0</v>
      </c>
      <c r="AL71" s="27"/>
      <c r="AM71" s="31">
        <f t="shared" ref="AM71" si="1756">AL71*AM$6</f>
        <v>0</v>
      </c>
      <c r="AN71" s="27"/>
      <c r="AO71" s="31">
        <f t="shared" ref="AO71" si="1757">AN71*AO$6</f>
        <v>0</v>
      </c>
      <c r="AP71" s="27"/>
      <c r="AQ71" s="31">
        <f t="shared" ref="AQ71" si="1758">AP71*AQ$6</f>
        <v>0</v>
      </c>
      <c r="AR71" s="27"/>
      <c r="AS71" s="31">
        <f t="shared" ref="AS71" si="1759">AR71*AS$6</f>
        <v>0</v>
      </c>
      <c r="AT71" s="27"/>
      <c r="AU71" s="31">
        <f t="shared" ref="AU71" si="1760">AT71*AU$6</f>
        <v>0</v>
      </c>
      <c r="AV71" s="27"/>
      <c r="AW71" s="31">
        <f t="shared" ref="AW71" si="1761">AV71*AW$6</f>
        <v>0</v>
      </c>
      <c r="AX71" s="27"/>
      <c r="AY71" s="31">
        <f t="shared" ref="AY71" si="1762">AX71*AY$6</f>
        <v>0</v>
      </c>
      <c r="AZ71" s="27"/>
      <c r="BA71" s="31">
        <f t="shared" ref="BA71" si="1763">AZ71*BA$6</f>
        <v>0</v>
      </c>
      <c r="BB71" s="27"/>
      <c r="BC71" s="31">
        <f t="shared" ref="BC71" si="1764">BB71*BC$6</f>
        <v>0</v>
      </c>
      <c r="BD71" s="27"/>
      <c r="BE71" s="31">
        <f t="shared" ref="BE71" si="1765">BD71*BE$6</f>
        <v>0</v>
      </c>
      <c r="BF71" s="27"/>
      <c r="BG71" s="31">
        <f t="shared" ref="BG71" si="1766">BF71*BG$6</f>
        <v>0</v>
      </c>
      <c r="BH71" s="27"/>
      <c r="BI71" s="31">
        <f t="shared" ref="BI71" si="1767">BH71*BI$6</f>
        <v>0</v>
      </c>
      <c r="BJ71" s="27"/>
      <c r="BK71" s="31">
        <f t="shared" ref="BK71" si="1768">BJ71*BK$6</f>
        <v>0</v>
      </c>
      <c r="BL71" s="27"/>
      <c r="BM71" s="31">
        <f t="shared" ref="BM71" si="1769">BL71*BM$6</f>
        <v>0</v>
      </c>
      <c r="BN71" s="42">
        <f t="shared" si="29"/>
        <v>0</v>
      </c>
      <c r="BO71" s="39">
        <f t="shared" si="30"/>
        <v>0</v>
      </c>
      <c r="BP71" s="41">
        <f t="shared" si="31"/>
        <v>0</v>
      </c>
      <c r="BQ71" s="41">
        <f t="shared" si="32"/>
        <v>0</v>
      </c>
      <c r="BR71" s="41">
        <f t="shared" si="33"/>
        <v>0</v>
      </c>
    </row>
    <row r="72" spans="1:70" hidden="1" x14ac:dyDescent="0.25">
      <c r="A72" s="11">
        <v>65</v>
      </c>
      <c r="B72" s="16"/>
      <c r="C72" s="17"/>
      <c r="D72" s="27"/>
      <c r="E72" s="31">
        <f t="shared" si="0"/>
        <v>0</v>
      </c>
      <c r="F72" s="27"/>
      <c r="G72" s="31">
        <f t="shared" si="0"/>
        <v>0</v>
      </c>
      <c r="H72" s="27"/>
      <c r="I72" s="31">
        <f t="shared" ref="I72" si="1770">H72*I$6</f>
        <v>0</v>
      </c>
      <c r="J72" s="27"/>
      <c r="K72" s="31">
        <f t="shared" ref="K72:M72" si="1771">J72*K$6</f>
        <v>0</v>
      </c>
      <c r="L72" s="27"/>
      <c r="M72" s="31">
        <f t="shared" si="1771"/>
        <v>0</v>
      </c>
      <c r="N72" s="27"/>
      <c r="O72" s="31">
        <f t="shared" ref="O72" si="1772">N72*O$6</f>
        <v>0</v>
      </c>
      <c r="P72" s="27"/>
      <c r="Q72" s="31">
        <f t="shared" ref="Q72" si="1773">P72*Q$6</f>
        <v>0</v>
      </c>
      <c r="R72" s="27"/>
      <c r="S72" s="31">
        <f t="shared" ref="S72" si="1774">R72*S$6</f>
        <v>0</v>
      </c>
      <c r="T72" s="27"/>
      <c r="U72" s="31">
        <f t="shared" ref="U72" si="1775">T72*U$6</f>
        <v>0</v>
      </c>
      <c r="V72" s="27"/>
      <c r="W72" s="31">
        <f t="shared" ref="W72" si="1776">V72*W$6</f>
        <v>0</v>
      </c>
      <c r="X72" s="27"/>
      <c r="Y72" s="31">
        <f t="shared" ref="Y72" si="1777">X72*Y$6</f>
        <v>0</v>
      </c>
      <c r="Z72" s="27"/>
      <c r="AA72" s="31">
        <f t="shared" ref="AA72" si="1778">Z72*AA$6</f>
        <v>0</v>
      </c>
      <c r="AB72" s="27"/>
      <c r="AC72" s="31">
        <f t="shared" ref="AC72" si="1779">AB72*AC$6</f>
        <v>0</v>
      </c>
      <c r="AD72" s="27"/>
      <c r="AE72" s="31">
        <f t="shared" ref="AE72" si="1780">AD72*AE$6</f>
        <v>0</v>
      </c>
      <c r="AF72" s="27"/>
      <c r="AG72" s="31">
        <f t="shared" ref="AG72" si="1781">AF72*AG$6</f>
        <v>0</v>
      </c>
      <c r="AH72" s="27"/>
      <c r="AI72" s="31">
        <f t="shared" ref="AI72" si="1782">AH72*AI$6</f>
        <v>0</v>
      </c>
      <c r="AJ72" s="27"/>
      <c r="AK72" s="31">
        <f t="shared" ref="AK72" si="1783">AJ72*AK$6</f>
        <v>0</v>
      </c>
      <c r="AL72" s="27"/>
      <c r="AM72" s="31">
        <f t="shared" ref="AM72" si="1784">AL72*AM$6</f>
        <v>0</v>
      </c>
      <c r="AN72" s="27"/>
      <c r="AO72" s="31">
        <f t="shared" ref="AO72" si="1785">AN72*AO$6</f>
        <v>0</v>
      </c>
      <c r="AP72" s="27"/>
      <c r="AQ72" s="31">
        <f t="shared" ref="AQ72" si="1786">AP72*AQ$6</f>
        <v>0</v>
      </c>
      <c r="AR72" s="27"/>
      <c r="AS72" s="31">
        <f t="shared" ref="AS72" si="1787">AR72*AS$6</f>
        <v>0</v>
      </c>
      <c r="AT72" s="27"/>
      <c r="AU72" s="31">
        <f t="shared" ref="AU72" si="1788">AT72*AU$6</f>
        <v>0</v>
      </c>
      <c r="AV72" s="27"/>
      <c r="AW72" s="31">
        <f t="shared" ref="AW72" si="1789">AV72*AW$6</f>
        <v>0</v>
      </c>
      <c r="AX72" s="27"/>
      <c r="AY72" s="31">
        <f t="shared" ref="AY72" si="1790">AX72*AY$6</f>
        <v>0</v>
      </c>
      <c r="AZ72" s="27"/>
      <c r="BA72" s="31">
        <f t="shared" ref="BA72" si="1791">AZ72*BA$6</f>
        <v>0</v>
      </c>
      <c r="BB72" s="27"/>
      <c r="BC72" s="31">
        <f t="shared" ref="BC72" si="1792">BB72*BC$6</f>
        <v>0</v>
      </c>
      <c r="BD72" s="27"/>
      <c r="BE72" s="31">
        <f t="shared" ref="BE72" si="1793">BD72*BE$6</f>
        <v>0</v>
      </c>
      <c r="BF72" s="27"/>
      <c r="BG72" s="31">
        <f t="shared" ref="BG72" si="1794">BF72*BG$6</f>
        <v>0</v>
      </c>
      <c r="BH72" s="27"/>
      <c r="BI72" s="31">
        <f t="shared" ref="BI72" si="1795">BH72*BI$6</f>
        <v>0</v>
      </c>
      <c r="BJ72" s="27"/>
      <c r="BK72" s="31">
        <f t="shared" ref="BK72" si="1796">BJ72*BK$6</f>
        <v>0</v>
      </c>
      <c r="BL72" s="27"/>
      <c r="BM72" s="31">
        <f t="shared" ref="BM72" si="1797">BL72*BM$6</f>
        <v>0</v>
      </c>
      <c r="BN72" s="42">
        <f t="shared" si="29"/>
        <v>0</v>
      </c>
      <c r="BO72" s="39">
        <f t="shared" si="30"/>
        <v>0</v>
      </c>
      <c r="BP72" s="41">
        <f t="shared" si="31"/>
        <v>0</v>
      </c>
      <c r="BQ72" s="41">
        <f t="shared" si="32"/>
        <v>0</v>
      </c>
      <c r="BR72" s="41">
        <f t="shared" si="33"/>
        <v>0</v>
      </c>
    </row>
    <row r="73" spans="1:70" hidden="1" x14ac:dyDescent="0.25">
      <c r="A73" s="8">
        <v>66</v>
      </c>
      <c r="B73" s="16"/>
      <c r="C73" s="17"/>
      <c r="D73" s="27"/>
      <c r="E73" s="31">
        <f t="shared" ref="E73:G136" si="1798">D73*E$6</f>
        <v>0</v>
      </c>
      <c r="F73" s="27"/>
      <c r="G73" s="31">
        <f t="shared" si="1798"/>
        <v>0</v>
      </c>
      <c r="H73" s="27"/>
      <c r="I73" s="31">
        <f t="shared" ref="I73" si="1799">H73*I$6</f>
        <v>0</v>
      </c>
      <c r="J73" s="27"/>
      <c r="K73" s="31">
        <f t="shared" ref="K73:M73" si="1800">J73*K$6</f>
        <v>0</v>
      </c>
      <c r="L73" s="27"/>
      <c r="M73" s="31">
        <f t="shared" si="1800"/>
        <v>0</v>
      </c>
      <c r="N73" s="27"/>
      <c r="O73" s="31">
        <f t="shared" ref="O73" si="1801">N73*O$6</f>
        <v>0</v>
      </c>
      <c r="P73" s="27"/>
      <c r="Q73" s="31">
        <f t="shared" ref="Q73" si="1802">P73*Q$6</f>
        <v>0</v>
      </c>
      <c r="R73" s="27"/>
      <c r="S73" s="31">
        <f t="shared" ref="S73" si="1803">R73*S$6</f>
        <v>0</v>
      </c>
      <c r="T73" s="27"/>
      <c r="U73" s="31">
        <f t="shared" ref="U73" si="1804">T73*U$6</f>
        <v>0</v>
      </c>
      <c r="V73" s="27"/>
      <c r="W73" s="31">
        <f t="shared" ref="W73" si="1805">V73*W$6</f>
        <v>0</v>
      </c>
      <c r="X73" s="27"/>
      <c r="Y73" s="31">
        <f t="shared" ref="Y73" si="1806">X73*Y$6</f>
        <v>0</v>
      </c>
      <c r="Z73" s="27"/>
      <c r="AA73" s="31">
        <f t="shared" ref="AA73" si="1807">Z73*AA$6</f>
        <v>0</v>
      </c>
      <c r="AB73" s="27"/>
      <c r="AC73" s="31">
        <f t="shared" ref="AC73" si="1808">AB73*AC$6</f>
        <v>0</v>
      </c>
      <c r="AD73" s="27"/>
      <c r="AE73" s="31">
        <f t="shared" ref="AE73" si="1809">AD73*AE$6</f>
        <v>0</v>
      </c>
      <c r="AF73" s="27"/>
      <c r="AG73" s="31">
        <f t="shared" ref="AG73" si="1810">AF73*AG$6</f>
        <v>0</v>
      </c>
      <c r="AH73" s="27"/>
      <c r="AI73" s="31">
        <f t="shared" ref="AI73" si="1811">AH73*AI$6</f>
        <v>0</v>
      </c>
      <c r="AJ73" s="27"/>
      <c r="AK73" s="31">
        <f t="shared" ref="AK73" si="1812">AJ73*AK$6</f>
        <v>0</v>
      </c>
      <c r="AL73" s="27"/>
      <c r="AM73" s="31">
        <f t="shared" ref="AM73" si="1813">AL73*AM$6</f>
        <v>0</v>
      </c>
      <c r="AN73" s="27"/>
      <c r="AO73" s="31">
        <f t="shared" ref="AO73" si="1814">AN73*AO$6</f>
        <v>0</v>
      </c>
      <c r="AP73" s="27"/>
      <c r="AQ73" s="31">
        <f t="shared" ref="AQ73" si="1815">AP73*AQ$6</f>
        <v>0</v>
      </c>
      <c r="AR73" s="27"/>
      <c r="AS73" s="31">
        <f t="shared" ref="AS73" si="1816">AR73*AS$6</f>
        <v>0</v>
      </c>
      <c r="AT73" s="27"/>
      <c r="AU73" s="31">
        <f t="shared" ref="AU73" si="1817">AT73*AU$6</f>
        <v>0</v>
      </c>
      <c r="AV73" s="27"/>
      <c r="AW73" s="31">
        <f t="shared" ref="AW73" si="1818">AV73*AW$6</f>
        <v>0</v>
      </c>
      <c r="AX73" s="27"/>
      <c r="AY73" s="31">
        <f t="shared" ref="AY73" si="1819">AX73*AY$6</f>
        <v>0</v>
      </c>
      <c r="AZ73" s="27"/>
      <c r="BA73" s="31">
        <f t="shared" ref="BA73" si="1820">AZ73*BA$6</f>
        <v>0</v>
      </c>
      <c r="BB73" s="27"/>
      <c r="BC73" s="31">
        <f t="shared" ref="BC73" si="1821">BB73*BC$6</f>
        <v>0</v>
      </c>
      <c r="BD73" s="27"/>
      <c r="BE73" s="31">
        <f t="shared" ref="BE73" si="1822">BD73*BE$6</f>
        <v>0</v>
      </c>
      <c r="BF73" s="27"/>
      <c r="BG73" s="31">
        <f t="shared" ref="BG73" si="1823">BF73*BG$6</f>
        <v>0</v>
      </c>
      <c r="BH73" s="27"/>
      <c r="BI73" s="31">
        <f t="shared" ref="BI73" si="1824">BH73*BI$6</f>
        <v>0</v>
      </c>
      <c r="BJ73" s="27"/>
      <c r="BK73" s="31">
        <f t="shared" ref="BK73" si="1825">BJ73*BK$6</f>
        <v>0</v>
      </c>
      <c r="BL73" s="27"/>
      <c r="BM73" s="31">
        <f t="shared" ref="BM73" si="1826">BL73*BM$6</f>
        <v>0</v>
      </c>
      <c r="BN73" s="42">
        <f t="shared" ref="BN73:BN136" si="1827">D73+F73+H73+J73+L73+N73+P73+R73+T73+V73+X73+Z73+AB73+AD73+AF73+AH73+AJ73+AL73+AN73+AP73+AR73+AT73+AV73+AX73+AZ73+BB73+BD73+BF73+BH73+BJ73+BL73</f>
        <v>0</v>
      </c>
      <c r="BO73" s="39">
        <f t="shared" ref="BO73:BO136" si="1828">E73+G73+I73+K73+M73+O73+Q73+S73+U73+W73+Y73+AA73+AC73+AE73+AG73+AI73+AK73+AM73+AO73+AQ73+AS73+AU73+AW73+AY73+BA73+BC73+BE73+BG73+BI73+BK73+BM73</f>
        <v>0</v>
      </c>
      <c r="BP73" s="41">
        <f t="shared" ref="BP73:BP136" si="1829">BO73*BP$6</f>
        <v>0</v>
      </c>
      <c r="BQ73" s="41">
        <f t="shared" ref="BQ73:BQ136" si="1830">(BO73+BP73)*BQ$6</f>
        <v>0</v>
      </c>
      <c r="BR73" s="41">
        <f t="shared" ref="BR73:BR136" si="1831">BO73+BP73+BQ73</f>
        <v>0</v>
      </c>
    </row>
    <row r="74" spans="1:70" hidden="1" x14ac:dyDescent="0.25">
      <c r="A74" s="11">
        <v>67</v>
      </c>
      <c r="B74" s="16"/>
      <c r="C74" s="17"/>
      <c r="D74" s="27"/>
      <c r="E74" s="31">
        <f t="shared" si="1798"/>
        <v>0</v>
      </c>
      <c r="F74" s="27"/>
      <c r="G74" s="31">
        <f t="shared" si="1798"/>
        <v>0</v>
      </c>
      <c r="H74" s="27"/>
      <c r="I74" s="31">
        <f t="shared" ref="I74" si="1832">H74*I$6</f>
        <v>0</v>
      </c>
      <c r="J74" s="27"/>
      <c r="K74" s="31">
        <f t="shared" ref="K74:M74" si="1833">J74*K$6</f>
        <v>0</v>
      </c>
      <c r="L74" s="27"/>
      <c r="M74" s="31">
        <f t="shared" si="1833"/>
        <v>0</v>
      </c>
      <c r="N74" s="27"/>
      <c r="O74" s="31">
        <f t="shared" ref="O74" si="1834">N74*O$6</f>
        <v>0</v>
      </c>
      <c r="P74" s="27"/>
      <c r="Q74" s="31">
        <f t="shared" ref="Q74" si="1835">P74*Q$6</f>
        <v>0</v>
      </c>
      <c r="R74" s="27"/>
      <c r="S74" s="31">
        <f t="shared" ref="S74" si="1836">R74*S$6</f>
        <v>0</v>
      </c>
      <c r="T74" s="27"/>
      <c r="U74" s="31">
        <f t="shared" ref="U74" si="1837">T74*U$6</f>
        <v>0</v>
      </c>
      <c r="V74" s="27"/>
      <c r="W74" s="31">
        <f t="shared" ref="W74" si="1838">V74*W$6</f>
        <v>0</v>
      </c>
      <c r="X74" s="27"/>
      <c r="Y74" s="31">
        <f t="shared" ref="Y74" si="1839">X74*Y$6</f>
        <v>0</v>
      </c>
      <c r="Z74" s="27"/>
      <c r="AA74" s="31">
        <f t="shared" ref="AA74" si="1840">Z74*AA$6</f>
        <v>0</v>
      </c>
      <c r="AB74" s="27"/>
      <c r="AC74" s="31">
        <f t="shared" ref="AC74" si="1841">AB74*AC$6</f>
        <v>0</v>
      </c>
      <c r="AD74" s="27"/>
      <c r="AE74" s="31">
        <f t="shared" ref="AE74" si="1842">AD74*AE$6</f>
        <v>0</v>
      </c>
      <c r="AF74" s="27"/>
      <c r="AG74" s="31">
        <f t="shared" ref="AG74" si="1843">AF74*AG$6</f>
        <v>0</v>
      </c>
      <c r="AH74" s="27"/>
      <c r="AI74" s="31">
        <f t="shared" ref="AI74" si="1844">AH74*AI$6</f>
        <v>0</v>
      </c>
      <c r="AJ74" s="27"/>
      <c r="AK74" s="31">
        <f t="shared" ref="AK74" si="1845">AJ74*AK$6</f>
        <v>0</v>
      </c>
      <c r="AL74" s="27"/>
      <c r="AM74" s="31">
        <f t="shared" ref="AM74" si="1846">AL74*AM$6</f>
        <v>0</v>
      </c>
      <c r="AN74" s="27"/>
      <c r="AO74" s="31">
        <f t="shared" ref="AO74" si="1847">AN74*AO$6</f>
        <v>0</v>
      </c>
      <c r="AP74" s="27"/>
      <c r="AQ74" s="31">
        <f t="shared" ref="AQ74" si="1848">AP74*AQ$6</f>
        <v>0</v>
      </c>
      <c r="AR74" s="27"/>
      <c r="AS74" s="31">
        <f t="shared" ref="AS74" si="1849">AR74*AS$6</f>
        <v>0</v>
      </c>
      <c r="AT74" s="27"/>
      <c r="AU74" s="31">
        <f t="shared" ref="AU74" si="1850">AT74*AU$6</f>
        <v>0</v>
      </c>
      <c r="AV74" s="27"/>
      <c r="AW74" s="31">
        <f t="shared" ref="AW74" si="1851">AV74*AW$6</f>
        <v>0</v>
      </c>
      <c r="AX74" s="27"/>
      <c r="AY74" s="31">
        <f t="shared" ref="AY74" si="1852">AX74*AY$6</f>
        <v>0</v>
      </c>
      <c r="AZ74" s="27"/>
      <c r="BA74" s="31">
        <f t="shared" ref="BA74" si="1853">AZ74*BA$6</f>
        <v>0</v>
      </c>
      <c r="BB74" s="27"/>
      <c r="BC74" s="31">
        <f t="shared" ref="BC74" si="1854">BB74*BC$6</f>
        <v>0</v>
      </c>
      <c r="BD74" s="27"/>
      <c r="BE74" s="31">
        <f t="shared" ref="BE74" si="1855">BD74*BE$6</f>
        <v>0</v>
      </c>
      <c r="BF74" s="27"/>
      <c r="BG74" s="31">
        <f t="shared" ref="BG74" si="1856">BF74*BG$6</f>
        <v>0</v>
      </c>
      <c r="BH74" s="27"/>
      <c r="BI74" s="31">
        <f t="shared" ref="BI74" si="1857">BH74*BI$6</f>
        <v>0</v>
      </c>
      <c r="BJ74" s="27"/>
      <c r="BK74" s="31">
        <f t="shared" ref="BK74" si="1858">BJ74*BK$6</f>
        <v>0</v>
      </c>
      <c r="BL74" s="27"/>
      <c r="BM74" s="31">
        <f t="shared" ref="BM74" si="1859">BL74*BM$6</f>
        <v>0</v>
      </c>
      <c r="BN74" s="42">
        <f t="shared" si="1827"/>
        <v>0</v>
      </c>
      <c r="BO74" s="39">
        <f t="shared" si="1828"/>
        <v>0</v>
      </c>
      <c r="BP74" s="41">
        <f t="shared" si="1829"/>
        <v>0</v>
      </c>
      <c r="BQ74" s="41">
        <f t="shared" si="1830"/>
        <v>0</v>
      </c>
      <c r="BR74" s="41">
        <f t="shared" si="1831"/>
        <v>0</v>
      </c>
    </row>
    <row r="75" spans="1:70" hidden="1" x14ac:dyDescent="0.25">
      <c r="A75" s="8">
        <v>68</v>
      </c>
      <c r="B75" s="16"/>
      <c r="C75" s="17"/>
      <c r="D75" s="27"/>
      <c r="E75" s="31">
        <f t="shared" si="1798"/>
        <v>0</v>
      </c>
      <c r="F75" s="27"/>
      <c r="G75" s="31">
        <f t="shared" si="1798"/>
        <v>0</v>
      </c>
      <c r="H75" s="27"/>
      <c r="I75" s="31">
        <f t="shared" ref="I75" si="1860">H75*I$6</f>
        <v>0</v>
      </c>
      <c r="J75" s="27"/>
      <c r="K75" s="31">
        <f t="shared" ref="K75:M75" si="1861">J75*K$6</f>
        <v>0</v>
      </c>
      <c r="L75" s="27"/>
      <c r="M75" s="31">
        <f t="shared" si="1861"/>
        <v>0</v>
      </c>
      <c r="N75" s="27"/>
      <c r="O75" s="31">
        <f t="shared" ref="O75" si="1862">N75*O$6</f>
        <v>0</v>
      </c>
      <c r="P75" s="27"/>
      <c r="Q75" s="31">
        <f t="shared" ref="Q75" si="1863">P75*Q$6</f>
        <v>0</v>
      </c>
      <c r="R75" s="27"/>
      <c r="S75" s="31">
        <f t="shared" ref="S75" si="1864">R75*S$6</f>
        <v>0</v>
      </c>
      <c r="T75" s="27"/>
      <c r="U75" s="31">
        <f t="shared" ref="U75" si="1865">T75*U$6</f>
        <v>0</v>
      </c>
      <c r="V75" s="27"/>
      <c r="W75" s="31">
        <f t="shared" ref="W75" si="1866">V75*W$6</f>
        <v>0</v>
      </c>
      <c r="X75" s="27"/>
      <c r="Y75" s="31">
        <f t="shared" ref="Y75" si="1867">X75*Y$6</f>
        <v>0</v>
      </c>
      <c r="Z75" s="27"/>
      <c r="AA75" s="31">
        <f t="shared" ref="AA75" si="1868">Z75*AA$6</f>
        <v>0</v>
      </c>
      <c r="AB75" s="27"/>
      <c r="AC75" s="31">
        <f t="shared" ref="AC75" si="1869">AB75*AC$6</f>
        <v>0</v>
      </c>
      <c r="AD75" s="27"/>
      <c r="AE75" s="31">
        <f t="shared" ref="AE75" si="1870">AD75*AE$6</f>
        <v>0</v>
      </c>
      <c r="AF75" s="27"/>
      <c r="AG75" s="31">
        <f t="shared" ref="AG75" si="1871">AF75*AG$6</f>
        <v>0</v>
      </c>
      <c r="AH75" s="27"/>
      <c r="AI75" s="31">
        <f t="shared" ref="AI75" si="1872">AH75*AI$6</f>
        <v>0</v>
      </c>
      <c r="AJ75" s="27"/>
      <c r="AK75" s="31">
        <f t="shared" ref="AK75" si="1873">AJ75*AK$6</f>
        <v>0</v>
      </c>
      <c r="AL75" s="27"/>
      <c r="AM75" s="31">
        <f t="shared" ref="AM75" si="1874">AL75*AM$6</f>
        <v>0</v>
      </c>
      <c r="AN75" s="27"/>
      <c r="AO75" s="31">
        <f t="shared" ref="AO75" si="1875">AN75*AO$6</f>
        <v>0</v>
      </c>
      <c r="AP75" s="27"/>
      <c r="AQ75" s="31">
        <f t="shared" ref="AQ75" si="1876">AP75*AQ$6</f>
        <v>0</v>
      </c>
      <c r="AR75" s="27"/>
      <c r="AS75" s="31">
        <f t="shared" ref="AS75" si="1877">AR75*AS$6</f>
        <v>0</v>
      </c>
      <c r="AT75" s="27"/>
      <c r="AU75" s="31">
        <f t="shared" ref="AU75" si="1878">AT75*AU$6</f>
        <v>0</v>
      </c>
      <c r="AV75" s="27"/>
      <c r="AW75" s="31">
        <f t="shared" ref="AW75" si="1879">AV75*AW$6</f>
        <v>0</v>
      </c>
      <c r="AX75" s="27"/>
      <c r="AY75" s="31">
        <f t="shared" ref="AY75" si="1880">AX75*AY$6</f>
        <v>0</v>
      </c>
      <c r="AZ75" s="27"/>
      <c r="BA75" s="31">
        <f t="shared" ref="BA75" si="1881">AZ75*BA$6</f>
        <v>0</v>
      </c>
      <c r="BB75" s="27"/>
      <c r="BC75" s="31">
        <f t="shared" ref="BC75" si="1882">BB75*BC$6</f>
        <v>0</v>
      </c>
      <c r="BD75" s="27"/>
      <c r="BE75" s="31">
        <f t="shared" ref="BE75" si="1883">BD75*BE$6</f>
        <v>0</v>
      </c>
      <c r="BF75" s="27"/>
      <c r="BG75" s="31">
        <f t="shared" ref="BG75" si="1884">BF75*BG$6</f>
        <v>0</v>
      </c>
      <c r="BH75" s="27"/>
      <c r="BI75" s="31">
        <f t="shared" ref="BI75" si="1885">BH75*BI$6</f>
        <v>0</v>
      </c>
      <c r="BJ75" s="27"/>
      <c r="BK75" s="31">
        <f t="shared" ref="BK75" si="1886">BJ75*BK$6</f>
        <v>0</v>
      </c>
      <c r="BL75" s="27"/>
      <c r="BM75" s="31">
        <f t="shared" ref="BM75" si="1887">BL75*BM$6</f>
        <v>0</v>
      </c>
      <c r="BN75" s="42">
        <f t="shared" si="1827"/>
        <v>0</v>
      </c>
      <c r="BO75" s="39">
        <f t="shared" si="1828"/>
        <v>0</v>
      </c>
      <c r="BP75" s="41">
        <f t="shared" si="1829"/>
        <v>0</v>
      </c>
      <c r="BQ75" s="41">
        <f t="shared" si="1830"/>
        <v>0</v>
      </c>
      <c r="BR75" s="41">
        <f t="shared" si="1831"/>
        <v>0</v>
      </c>
    </row>
    <row r="76" spans="1:70" hidden="1" x14ac:dyDescent="0.25">
      <c r="A76" s="8">
        <v>69</v>
      </c>
      <c r="B76" s="16"/>
      <c r="C76" s="17"/>
      <c r="D76" s="27"/>
      <c r="E76" s="31">
        <f t="shared" si="1798"/>
        <v>0</v>
      </c>
      <c r="F76" s="27"/>
      <c r="G76" s="31">
        <f t="shared" si="1798"/>
        <v>0</v>
      </c>
      <c r="H76" s="27"/>
      <c r="I76" s="31">
        <f t="shared" ref="I76" si="1888">H76*I$6</f>
        <v>0</v>
      </c>
      <c r="J76" s="27"/>
      <c r="K76" s="31">
        <f t="shared" ref="K76:M76" si="1889">J76*K$6</f>
        <v>0</v>
      </c>
      <c r="L76" s="27"/>
      <c r="M76" s="31">
        <f t="shared" si="1889"/>
        <v>0</v>
      </c>
      <c r="N76" s="27"/>
      <c r="O76" s="31">
        <f t="shared" ref="O76" si="1890">N76*O$6</f>
        <v>0</v>
      </c>
      <c r="P76" s="27"/>
      <c r="Q76" s="31">
        <f t="shared" ref="Q76" si="1891">P76*Q$6</f>
        <v>0</v>
      </c>
      <c r="R76" s="27"/>
      <c r="S76" s="31">
        <f t="shared" ref="S76" si="1892">R76*S$6</f>
        <v>0</v>
      </c>
      <c r="T76" s="27"/>
      <c r="U76" s="31">
        <f t="shared" ref="U76" si="1893">T76*U$6</f>
        <v>0</v>
      </c>
      <c r="V76" s="27"/>
      <c r="W76" s="31">
        <f t="shared" ref="W76" si="1894">V76*W$6</f>
        <v>0</v>
      </c>
      <c r="X76" s="27"/>
      <c r="Y76" s="31">
        <f t="shared" ref="Y76" si="1895">X76*Y$6</f>
        <v>0</v>
      </c>
      <c r="Z76" s="27"/>
      <c r="AA76" s="31">
        <f t="shared" ref="AA76" si="1896">Z76*AA$6</f>
        <v>0</v>
      </c>
      <c r="AB76" s="27"/>
      <c r="AC76" s="31">
        <f t="shared" ref="AC76" si="1897">AB76*AC$6</f>
        <v>0</v>
      </c>
      <c r="AD76" s="27"/>
      <c r="AE76" s="31">
        <f t="shared" ref="AE76" si="1898">AD76*AE$6</f>
        <v>0</v>
      </c>
      <c r="AF76" s="27"/>
      <c r="AG76" s="31">
        <f t="shared" ref="AG76" si="1899">AF76*AG$6</f>
        <v>0</v>
      </c>
      <c r="AH76" s="27"/>
      <c r="AI76" s="31">
        <f t="shared" ref="AI76" si="1900">AH76*AI$6</f>
        <v>0</v>
      </c>
      <c r="AJ76" s="27"/>
      <c r="AK76" s="31">
        <f t="shared" ref="AK76" si="1901">AJ76*AK$6</f>
        <v>0</v>
      </c>
      <c r="AL76" s="27"/>
      <c r="AM76" s="31">
        <f t="shared" ref="AM76" si="1902">AL76*AM$6</f>
        <v>0</v>
      </c>
      <c r="AN76" s="27"/>
      <c r="AO76" s="31">
        <f t="shared" ref="AO76" si="1903">AN76*AO$6</f>
        <v>0</v>
      </c>
      <c r="AP76" s="27"/>
      <c r="AQ76" s="31">
        <f t="shared" ref="AQ76" si="1904">AP76*AQ$6</f>
        <v>0</v>
      </c>
      <c r="AR76" s="27"/>
      <c r="AS76" s="31">
        <f t="shared" ref="AS76" si="1905">AR76*AS$6</f>
        <v>0</v>
      </c>
      <c r="AT76" s="27"/>
      <c r="AU76" s="31">
        <f t="shared" ref="AU76" si="1906">AT76*AU$6</f>
        <v>0</v>
      </c>
      <c r="AV76" s="27"/>
      <c r="AW76" s="31">
        <f t="shared" ref="AW76" si="1907">AV76*AW$6</f>
        <v>0</v>
      </c>
      <c r="AX76" s="27"/>
      <c r="AY76" s="31">
        <f t="shared" ref="AY76" si="1908">AX76*AY$6</f>
        <v>0</v>
      </c>
      <c r="AZ76" s="27"/>
      <c r="BA76" s="31">
        <f t="shared" ref="BA76" si="1909">AZ76*BA$6</f>
        <v>0</v>
      </c>
      <c r="BB76" s="27"/>
      <c r="BC76" s="31">
        <f t="shared" ref="BC76" si="1910">BB76*BC$6</f>
        <v>0</v>
      </c>
      <c r="BD76" s="27"/>
      <c r="BE76" s="31">
        <f t="shared" ref="BE76" si="1911">BD76*BE$6</f>
        <v>0</v>
      </c>
      <c r="BF76" s="27"/>
      <c r="BG76" s="31">
        <f t="shared" ref="BG76" si="1912">BF76*BG$6</f>
        <v>0</v>
      </c>
      <c r="BH76" s="27"/>
      <c r="BI76" s="31">
        <f t="shared" ref="BI76" si="1913">BH76*BI$6</f>
        <v>0</v>
      </c>
      <c r="BJ76" s="27"/>
      <c r="BK76" s="31">
        <f t="shared" ref="BK76" si="1914">BJ76*BK$6</f>
        <v>0</v>
      </c>
      <c r="BL76" s="27"/>
      <c r="BM76" s="31">
        <f t="shared" ref="BM76" si="1915">BL76*BM$6</f>
        <v>0</v>
      </c>
      <c r="BN76" s="42">
        <f t="shared" si="1827"/>
        <v>0</v>
      </c>
      <c r="BO76" s="39">
        <f t="shared" si="1828"/>
        <v>0</v>
      </c>
      <c r="BP76" s="41">
        <f t="shared" si="1829"/>
        <v>0</v>
      </c>
      <c r="BQ76" s="41">
        <f t="shared" si="1830"/>
        <v>0</v>
      </c>
      <c r="BR76" s="41">
        <f t="shared" si="1831"/>
        <v>0</v>
      </c>
    </row>
    <row r="77" spans="1:70" hidden="1" x14ac:dyDescent="0.25">
      <c r="A77" s="11">
        <v>70</v>
      </c>
      <c r="B77" s="16"/>
      <c r="C77" s="17"/>
      <c r="D77" s="27"/>
      <c r="E77" s="31">
        <f t="shared" si="1798"/>
        <v>0</v>
      </c>
      <c r="F77" s="27"/>
      <c r="G77" s="31">
        <f t="shared" si="1798"/>
        <v>0</v>
      </c>
      <c r="H77" s="27"/>
      <c r="I77" s="31">
        <f t="shared" ref="I77" si="1916">H77*I$6</f>
        <v>0</v>
      </c>
      <c r="J77" s="27"/>
      <c r="K77" s="31">
        <f t="shared" ref="K77:M77" si="1917">J77*K$6</f>
        <v>0</v>
      </c>
      <c r="L77" s="27"/>
      <c r="M77" s="31">
        <f t="shared" si="1917"/>
        <v>0</v>
      </c>
      <c r="N77" s="27"/>
      <c r="O77" s="31">
        <f t="shared" ref="O77" si="1918">N77*O$6</f>
        <v>0</v>
      </c>
      <c r="P77" s="27"/>
      <c r="Q77" s="31">
        <f t="shared" ref="Q77" si="1919">P77*Q$6</f>
        <v>0</v>
      </c>
      <c r="R77" s="27"/>
      <c r="S77" s="31">
        <f t="shared" ref="S77" si="1920">R77*S$6</f>
        <v>0</v>
      </c>
      <c r="T77" s="27"/>
      <c r="U77" s="31">
        <f t="shared" ref="U77" si="1921">T77*U$6</f>
        <v>0</v>
      </c>
      <c r="V77" s="27"/>
      <c r="W77" s="31">
        <f t="shared" ref="W77" si="1922">V77*W$6</f>
        <v>0</v>
      </c>
      <c r="X77" s="27"/>
      <c r="Y77" s="31">
        <f t="shared" ref="Y77" si="1923">X77*Y$6</f>
        <v>0</v>
      </c>
      <c r="Z77" s="27"/>
      <c r="AA77" s="31">
        <f t="shared" ref="AA77" si="1924">Z77*AA$6</f>
        <v>0</v>
      </c>
      <c r="AB77" s="27"/>
      <c r="AC77" s="31">
        <f t="shared" ref="AC77" si="1925">AB77*AC$6</f>
        <v>0</v>
      </c>
      <c r="AD77" s="27"/>
      <c r="AE77" s="31">
        <f t="shared" ref="AE77" si="1926">AD77*AE$6</f>
        <v>0</v>
      </c>
      <c r="AF77" s="27"/>
      <c r="AG77" s="31">
        <f t="shared" ref="AG77" si="1927">AF77*AG$6</f>
        <v>0</v>
      </c>
      <c r="AH77" s="27"/>
      <c r="AI77" s="31">
        <f t="shared" ref="AI77" si="1928">AH77*AI$6</f>
        <v>0</v>
      </c>
      <c r="AJ77" s="27"/>
      <c r="AK77" s="31">
        <f t="shared" ref="AK77" si="1929">AJ77*AK$6</f>
        <v>0</v>
      </c>
      <c r="AL77" s="27"/>
      <c r="AM77" s="31">
        <f t="shared" ref="AM77" si="1930">AL77*AM$6</f>
        <v>0</v>
      </c>
      <c r="AN77" s="27"/>
      <c r="AO77" s="31">
        <f t="shared" ref="AO77" si="1931">AN77*AO$6</f>
        <v>0</v>
      </c>
      <c r="AP77" s="27"/>
      <c r="AQ77" s="31">
        <f t="shared" ref="AQ77" si="1932">AP77*AQ$6</f>
        <v>0</v>
      </c>
      <c r="AR77" s="27"/>
      <c r="AS77" s="31">
        <f t="shared" ref="AS77" si="1933">AR77*AS$6</f>
        <v>0</v>
      </c>
      <c r="AT77" s="27"/>
      <c r="AU77" s="31">
        <f t="shared" ref="AU77" si="1934">AT77*AU$6</f>
        <v>0</v>
      </c>
      <c r="AV77" s="27"/>
      <c r="AW77" s="31">
        <f t="shared" ref="AW77" si="1935">AV77*AW$6</f>
        <v>0</v>
      </c>
      <c r="AX77" s="27"/>
      <c r="AY77" s="31">
        <f t="shared" ref="AY77" si="1936">AX77*AY$6</f>
        <v>0</v>
      </c>
      <c r="AZ77" s="27"/>
      <c r="BA77" s="31">
        <f t="shared" ref="BA77" si="1937">AZ77*BA$6</f>
        <v>0</v>
      </c>
      <c r="BB77" s="27"/>
      <c r="BC77" s="31">
        <f t="shared" ref="BC77" si="1938">BB77*BC$6</f>
        <v>0</v>
      </c>
      <c r="BD77" s="27"/>
      <c r="BE77" s="31">
        <f t="shared" ref="BE77" si="1939">BD77*BE$6</f>
        <v>0</v>
      </c>
      <c r="BF77" s="27"/>
      <c r="BG77" s="31">
        <f t="shared" ref="BG77" si="1940">BF77*BG$6</f>
        <v>0</v>
      </c>
      <c r="BH77" s="27"/>
      <c r="BI77" s="31">
        <f t="shared" ref="BI77" si="1941">BH77*BI$6</f>
        <v>0</v>
      </c>
      <c r="BJ77" s="27"/>
      <c r="BK77" s="31">
        <f t="shared" ref="BK77" si="1942">BJ77*BK$6</f>
        <v>0</v>
      </c>
      <c r="BL77" s="27"/>
      <c r="BM77" s="31">
        <f t="shared" ref="BM77" si="1943">BL77*BM$6</f>
        <v>0</v>
      </c>
      <c r="BN77" s="42">
        <f t="shared" si="1827"/>
        <v>0</v>
      </c>
      <c r="BO77" s="39">
        <f t="shared" si="1828"/>
        <v>0</v>
      </c>
      <c r="BP77" s="41">
        <f t="shared" si="1829"/>
        <v>0</v>
      </c>
      <c r="BQ77" s="41">
        <f t="shared" si="1830"/>
        <v>0</v>
      </c>
      <c r="BR77" s="41">
        <f t="shared" si="1831"/>
        <v>0</v>
      </c>
    </row>
    <row r="78" spans="1:70" hidden="1" x14ac:dyDescent="0.25">
      <c r="A78" s="8">
        <v>71</v>
      </c>
      <c r="B78" s="16"/>
      <c r="C78" s="17"/>
      <c r="D78" s="27"/>
      <c r="E78" s="31">
        <f t="shared" si="1798"/>
        <v>0</v>
      </c>
      <c r="F78" s="27"/>
      <c r="G78" s="31">
        <f t="shared" si="1798"/>
        <v>0</v>
      </c>
      <c r="H78" s="27"/>
      <c r="I78" s="31">
        <f t="shared" ref="I78" si="1944">H78*I$6</f>
        <v>0</v>
      </c>
      <c r="J78" s="27"/>
      <c r="K78" s="31">
        <f t="shared" ref="K78:M78" si="1945">J78*K$6</f>
        <v>0</v>
      </c>
      <c r="L78" s="27"/>
      <c r="M78" s="31">
        <f t="shared" si="1945"/>
        <v>0</v>
      </c>
      <c r="N78" s="27"/>
      <c r="O78" s="31">
        <f t="shared" ref="O78" si="1946">N78*O$6</f>
        <v>0</v>
      </c>
      <c r="P78" s="27"/>
      <c r="Q78" s="31">
        <f t="shared" ref="Q78" si="1947">P78*Q$6</f>
        <v>0</v>
      </c>
      <c r="R78" s="27"/>
      <c r="S78" s="31">
        <f t="shared" ref="S78" si="1948">R78*S$6</f>
        <v>0</v>
      </c>
      <c r="T78" s="27"/>
      <c r="U78" s="31">
        <f t="shared" ref="U78" si="1949">T78*U$6</f>
        <v>0</v>
      </c>
      <c r="V78" s="27"/>
      <c r="W78" s="31">
        <f t="shared" ref="W78" si="1950">V78*W$6</f>
        <v>0</v>
      </c>
      <c r="X78" s="27"/>
      <c r="Y78" s="31">
        <f t="shared" ref="Y78" si="1951">X78*Y$6</f>
        <v>0</v>
      </c>
      <c r="Z78" s="27"/>
      <c r="AA78" s="31">
        <f t="shared" ref="AA78" si="1952">Z78*AA$6</f>
        <v>0</v>
      </c>
      <c r="AB78" s="27"/>
      <c r="AC78" s="31">
        <f t="shared" ref="AC78" si="1953">AB78*AC$6</f>
        <v>0</v>
      </c>
      <c r="AD78" s="27"/>
      <c r="AE78" s="31">
        <f t="shared" ref="AE78" si="1954">AD78*AE$6</f>
        <v>0</v>
      </c>
      <c r="AF78" s="27"/>
      <c r="AG78" s="31">
        <f t="shared" ref="AG78" si="1955">AF78*AG$6</f>
        <v>0</v>
      </c>
      <c r="AH78" s="27"/>
      <c r="AI78" s="31">
        <f t="shared" ref="AI78" si="1956">AH78*AI$6</f>
        <v>0</v>
      </c>
      <c r="AJ78" s="27"/>
      <c r="AK78" s="31">
        <f t="shared" ref="AK78" si="1957">AJ78*AK$6</f>
        <v>0</v>
      </c>
      <c r="AL78" s="27"/>
      <c r="AM78" s="31">
        <f t="shared" ref="AM78" si="1958">AL78*AM$6</f>
        <v>0</v>
      </c>
      <c r="AN78" s="27"/>
      <c r="AO78" s="31">
        <f t="shared" ref="AO78" si="1959">AN78*AO$6</f>
        <v>0</v>
      </c>
      <c r="AP78" s="27"/>
      <c r="AQ78" s="31">
        <f t="shared" ref="AQ78" si="1960">AP78*AQ$6</f>
        <v>0</v>
      </c>
      <c r="AR78" s="27"/>
      <c r="AS78" s="31">
        <f t="shared" ref="AS78" si="1961">AR78*AS$6</f>
        <v>0</v>
      </c>
      <c r="AT78" s="27"/>
      <c r="AU78" s="31">
        <f t="shared" ref="AU78" si="1962">AT78*AU$6</f>
        <v>0</v>
      </c>
      <c r="AV78" s="27"/>
      <c r="AW78" s="31">
        <f t="shared" ref="AW78" si="1963">AV78*AW$6</f>
        <v>0</v>
      </c>
      <c r="AX78" s="27"/>
      <c r="AY78" s="31">
        <f t="shared" ref="AY78" si="1964">AX78*AY$6</f>
        <v>0</v>
      </c>
      <c r="AZ78" s="27"/>
      <c r="BA78" s="31">
        <f t="shared" ref="BA78" si="1965">AZ78*BA$6</f>
        <v>0</v>
      </c>
      <c r="BB78" s="27"/>
      <c r="BC78" s="31">
        <f t="shared" ref="BC78" si="1966">BB78*BC$6</f>
        <v>0</v>
      </c>
      <c r="BD78" s="27"/>
      <c r="BE78" s="31">
        <f t="shared" ref="BE78" si="1967">BD78*BE$6</f>
        <v>0</v>
      </c>
      <c r="BF78" s="27"/>
      <c r="BG78" s="31">
        <f t="shared" ref="BG78" si="1968">BF78*BG$6</f>
        <v>0</v>
      </c>
      <c r="BH78" s="27"/>
      <c r="BI78" s="31">
        <f t="shared" ref="BI78" si="1969">BH78*BI$6</f>
        <v>0</v>
      </c>
      <c r="BJ78" s="27"/>
      <c r="BK78" s="31">
        <f t="shared" ref="BK78" si="1970">BJ78*BK$6</f>
        <v>0</v>
      </c>
      <c r="BL78" s="27"/>
      <c r="BM78" s="31">
        <f t="shared" ref="BM78" si="1971">BL78*BM$6</f>
        <v>0</v>
      </c>
      <c r="BN78" s="42">
        <f t="shared" si="1827"/>
        <v>0</v>
      </c>
      <c r="BO78" s="39">
        <f t="shared" si="1828"/>
        <v>0</v>
      </c>
      <c r="BP78" s="41">
        <f t="shared" si="1829"/>
        <v>0</v>
      </c>
      <c r="BQ78" s="41">
        <f t="shared" si="1830"/>
        <v>0</v>
      </c>
      <c r="BR78" s="41">
        <f t="shared" si="1831"/>
        <v>0</v>
      </c>
    </row>
    <row r="79" spans="1:70" hidden="1" x14ac:dyDescent="0.25">
      <c r="A79" s="11">
        <v>72</v>
      </c>
      <c r="B79" s="16"/>
      <c r="C79" s="17"/>
      <c r="D79" s="27"/>
      <c r="E79" s="31">
        <f t="shared" si="1798"/>
        <v>0</v>
      </c>
      <c r="F79" s="27"/>
      <c r="G79" s="31">
        <f t="shared" si="1798"/>
        <v>0</v>
      </c>
      <c r="H79" s="27"/>
      <c r="I79" s="31">
        <f t="shared" ref="I79" si="1972">H79*I$6</f>
        <v>0</v>
      </c>
      <c r="J79" s="27"/>
      <c r="K79" s="31">
        <f t="shared" ref="K79:M79" si="1973">J79*K$6</f>
        <v>0</v>
      </c>
      <c r="L79" s="27"/>
      <c r="M79" s="31">
        <f t="shared" si="1973"/>
        <v>0</v>
      </c>
      <c r="N79" s="27"/>
      <c r="O79" s="31">
        <f t="shared" ref="O79" si="1974">N79*O$6</f>
        <v>0</v>
      </c>
      <c r="P79" s="27"/>
      <c r="Q79" s="31">
        <f t="shared" ref="Q79" si="1975">P79*Q$6</f>
        <v>0</v>
      </c>
      <c r="R79" s="27"/>
      <c r="S79" s="31">
        <f t="shared" ref="S79" si="1976">R79*S$6</f>
        <v>0</v>
      </c>
      <c r="T79" s="27"/>
      <c r="U79" s="31">
        <f t="shared" ref="U79" si="1977">T79*U$6</f>
        <v>0</v>
      </c>
      <c r="V79" s="27"/>
      <c r="W79" s="31">
        <f t="shared" ref="W79" si="1978">V79*W$6</f>
        <v>0</v>
      </c>
      <c r="X79" s="27"/>
      <c r="Y79" s="31">
        <f t="shared" ref="Y79" si="1979">X79*Y$6</f>
        <v>0</v>
      </c>
      <c r="Z79" s="27"/>
      <c r="AA79" s="31">
        <f t="shared" ref="AA79" si="1980">Z79*AA$6</f>
        <v>0</v>
      </c>
      <c r="AB79" s="27"/>
      <c r="AC79" s="31">
        <f t="shared" ref="AC79" si="1981">AB79*AC$6</f>
        <v>0</v>
      </c>
      <c r="AD79" s="27"/>
      <c r="AE79" s="31">
        <f t="shared" ref="AE79" si="1982">AD79*AE$6</f>
        <v>0</v>
      </c>
      <c r="AF79" s="27"/>
      <c r="AG79" s="31">
        <f t="shared" ref="AG79" si="1983">AF79*AG$6</f>
        <v>0</v>
      </c>
      <c r="AH79" s="27"/>
      <c r="AI79" s="31">
        <f t="shared" ref="AI79" si="1984">AH79*AI$6</f>
        <v>0</v>
      </c>
      <c r="AJ79" s="27"/>
      <c r="AK79" s="31">
        <f t="shared" ref="AK79" si="1985">AJ79*AK$6</f>
        <v>0</v>
      </c>
      <c r="AL79" s="27"/>
      <c r="AM79" s="31">
        <f t="shared" ref="AM79" si="1986">AL79*AM$6</f>
        <v>0</v>
      </c>
      <c r="AN79" s="27"/>
      <c r="AO79" s="31">
        <f t="shared" ref="AO79" si="1987">AN79*AO$6</f>
        <v>0</v>
      </c>
      <c r="AP79" s="27"/>
      <c r="AQ79" s="31">
        <f t="shared" ref="AQ79" si="1988">AP79*AQ$6</f>
        <v>0</v>
      </c>
      <c r="AR79" s="27"/>
      <c r="AS79" s="31">
        <f t="shared" ref="AS79" si="1989">AR79*AS$6</f>
        <v>0</v>
      </c>
      <c r="AT79" s="27"/>
      <c r="AU79" s="31">
        <f t="shared" ref="AU79" si="1990">AT79*AU$6</f>
        <v>0</v>
      </c>
      <c r="AV79" s="27"/>
      <c r="AW79" s="31">
        <f t="shared" ref="AW79" si="1991">AV79*AW$6</f>
        <v>0</v>
      </c>
      <c r="AX79" s="27"/>
      <c r="AY79" s="31">
        <f t="shared" ref="AY79" si="1992">AX79*AY$6</f>
        <v>0</v>
      </c>
      <c r="AZ79" s="27"/>
      <c r="BA79" s="31">
        <f t="shared" ref="BA79" si="1993">AZ79*BA$6</f>
        <v>0</v>
      </c>
      <c r="BB79" s="27"/>
      <c r="BC79" s="31">
        <f t="shared" ref="BC79" si="1994">BB79*BC$6</f>
        <v>0</v>
      </c>
      <c r="BD79" s="27"/>
      <c r="BE79" s="31">
        <f t="shared" ref="BE79" si="1995">BD79*BE$6</f>
        <v>0</v>
      </c>
      <c r="BF79" s="27"/>
      <c r="BG79" s="31">
        <f t="shared" ref="BG79" si="1996">BF79*BG$6</f>
        <v>0</v>
      </c>
      <c r="BH79" s="27"/>
      <c r="BI79" s="31">
        <f t="shared" ref="BI79" si="1997">BH79*BI$6</f>
        <v>0</v>
      </c>
      <c r="BJ79" s="27"/>
      <c r="BK79" s="31">
        <f t="shared" ref="BK79" si="1998">BJ79*BK$6</f>
        <v>0</v>
      </c>
      <c r="BL79" s="27"/>
      <c r="BM79" s="31">
        <f t="shared" ref="BM79" si="1999">BL79*BM$6</f>
        <v>0</v>
      </c>
      <c r="BN79" s="42">
        <f t="shared" si="1827"/>
        <v>0</v>
      </c>
      <c r="BO79" s="39">
        <f t="shared" si="1828"/>
        <v>0</v>
      </c>
      <c r="BP79" s="41">
        <f t="shared" si="1829"/>
        <v>0</v>
      </c>
      <c r="BQ79" s="41">
        <f t="shared" si="1830"/>
        <v>0</v>
      </c>
      <c r="BR79" s="41">
        <f t="shared" si="1831"/>
        <v>0</v>
      </c>
    </row>
    <row r="80" spans="1:70" hidden="1" x14ac:dyDescent="0.25">
      <c r="A80" s="8">
        <v>73</v>
      </c>
      <c r="B80" s="16"/>
      <c r="C80" s="17"/>
      <c r="D80" s="27"/>
      <c r="E80" s="31">
        <f t="shared" si="1798"/>
        <v>0</v>
      </c>
      <c r="F80" s="27"/>
      <c r="G80" s="31">
        <f t="shared" si="1798"/>
        <v>0</v>
      </c>
      <c r="H80" s="27"/>
      <c r="I80" s="31">
        <f t="shared" ref="I80" si="2000">H80*I$6</f>
        <v>0</v>
      </c>
      <c r="J80" s="27"/>
      <c r="K80" s="31">
        <f t="shared" ref="K80:M80" si="2001">J80*K$6</f>
        <v>0</v>
      </c>
      <c r="L80" s="27"/>
      <c r="M80" s="31">
        <f t="shared" si="2001"/>
        <v>0</v>
      </c>
      <c r="N80" s="27"/>
      <c r="O80" s="31">
        <f t="shared" ref="O80" si="2002">N80*O$6</f>
        <v>0</v>
      </c>
      <c r="P80" s="27"/>
      <c r="Q80" s="31">
        <f t="shared" ref="Q80" si="2003">P80*Q$6</f>
        <v>0</v>
      </c>
      <c r="R80" s="27"/>
      <c r="S80" s="31">
        <f t="shared" ref="S80" si="2004">R80*S$6</f>
        <v>0</v>
      </c>
      <c r="T80" s="27"/>
      <c r="U80" s="31">
        <f t="shared" ref="U80" si="2005">T80*U$6</f>
        <v>0</v>
      </c>
      <c r="V80" s="27"/>
      <c r="W80" s="31">
        <f t="shared" ref="W80" si="2006">V80*W$6</f>
        <v>0</v>
      </c>
      <c r="X80" s="27"/>
      <c r="Y80" s="31">
        <f t="shared" ref="Y80" si="2007">X80*Y$6</f>
        <v>0</v>
      </c>
      <c r="Z80" s="27"/>
      <c r="AA80" s="31">
        <f t="shared" ref="AA80" si="2008">Z80*AA$6</f>
        <v>0</v>
      </c>
      <c r="AB80" s="27"/>
      <c r="AC80" s="31">
        <f t="shared" ref="AC80" si="2009">AB80*AC$6</f>
        <v>0</v>
      </c>
      <c r="AD80" s="27"/>
      <c r="AE80" s="31">
        <f t="shared" ref="AE80" si="2010">AD80*AE$6</f>
        <v>0</v>
      </c>
      <c r="AF80" s="27"/>
      <c r="AG80" s="31">
        <f t="shared" ref="AG80" si="2011">AF80*AG$6</f>
        <v>0</v>
      </c>
      <c r="AH80" s="27"/>
      <c r="AI80" s="31">
        <f t="shared" ref="AI80" si="2012">AH80*AI$6</f>
        <v>0</v>
      </c>
      <c r="AJ80" s="27"/>
      <c r="AK80" s="31">
        <f t="shared" ref="AK80" si="2013">AJ80*AK$6</f>
        <v>0</v>
      </c>
      <c r="AL80" s="27"/>
      <c r="AM80" s="31">
        <f t="shared" ref="AM80" si="2014">AL80*AM$6</f>
        <v>0</v>
      </c>
      <c r="AN80" s="27"/>
      <c r="AO80" s="31">
        <f t="shared" ref="AO80" si="2015">AN80*AO$6</f>
        <v>0</v>
      </c>
      <c r="AP80" s="27"/>
      <c r="AQ80" s="31">
        <f t="shared" ref="AQ80" si="2016">AP80*AQ$6</f>
        <v>0</v>
      </c>
      <c r="AR80" s="27"/>
      <c r="AS80" s="31">
        <f t="shared" ref="AS80" si="2017">AR80*AS$6</f>
        <v>0</v>
      </c>
      <c r="AT80" s="27"/>
      <c r="AU80" s="31">
        <f t="shared" ref="AU80" si="2018">AT80*AU$6</f>
        <v>0</v>
      </c>
      <c r="AV80" s="27"/>
      <c r="AW80" s="31">
        <f t="shared" ref="AW80" si="2019">AV80*AW$6</f>
        <v>0</v>
      </c>
      <c r="AX80" s="27"/>
      <c r="AY80" s="31">
        <f t="shared" ref="AY80" si="2020">AX80*AY$6</f>
        <v>0</v>
      </c>
      <c r="AZ80" s="27"/>
      <c r="BA80" s="31">
        <f t="shared" ref="BA80" si="2021">AZ80*BA$6</f>
        <v>0</v>
      </c>
      <c r="BB80" s="27"/>
      <c r="BC80" s="31">
        <f t="shared" ref="BC80" si="2022">BB80*BC$6</f>
        <v>0</v>
      </c>
      <c r="BD80" s="27"/>
      <c r="BE80" s="31">
        <f t="shared" ref="BE80" si="2023">BD80*BE$6</f>
        <v>0</v>
      </c>
      <c r="BF80" s="27"/>
      <c r="BG80" s="31">
        <f t="shared" ref="BG80" si="2024">BF80*BG$6</f>
        <v>0</v>
      </c>
      <c r="BH80" s="27"/>
      <c r="BI80" s="31">
        <f t="shared" ref="BI80" si="2025">BH80*BI$6</f>
        <v>0</v>
      </c>
      <c r="BJ80" s="27"/>
      <c r="BK80" s="31">
        <f t="shared" ref="BK80" si="2026">BJ80*BK$6</f>
        <v>0</v>
      </c>
      <c r="BL80" s="27"/>
      <c r="BM80" s="31">
        <f t="shared" ref="BM80" si="2027">BL80*BM$6</f>
        <v>0</v>
      </c>
      <c r="BN80" s="42">
        <f t="shared" si="1827"/>
        <v>0</v>
      </c>
      <c r="BO80" s="39">
        <f t="shared" si="1828"/>
        <v>0</v>
      </c>
      <c r="BP80" s="41">
        <f t="shared" si="1829"/>
        <v>0</v>
      </c>
      <c r="BQ80" s="41">
        <f t="shared" si="1830"/>
        <v>0</v>
      </c>
      <c r="BR80" s="41">
        <f t="shared" si="1831"/>
        <v>0</v>
      </c>
    </row>
    <row r="81" spans="1:70" hidden="1" x14ac:dyDescent="0.25">
      <c r="A81" s="11">
        <v>74</v>
      </c>
      <c r="B81" s="16"/>
      <c r="C81" s="17"/>
      <c r="D81" s="27"/>
      <c r="E81" s="31">
        <f t="shared" si="1798"/>
        <v>0</v>
      </c>
      <c r="F81" s="27"/>
      <c r="G81" s="31">
        <f t="shared" si="1798"/>
        <v>0</v>
      </c>
      <c r="H81" s="27"/>
      <c r="I81" s="31">
        <f t="shared" ref="I81" si="2028">H81*I$6</f>
        <v>0</v>
      </c>
      <c r="J81" s="27"/>
      <c r="K81" s="31">
        <f t="shared" ref="K81:M81" si="2029">J81*K$6</f>
        <v>0</v>
      </c>
      <c r="L81" s="27"/>
      <c r="M81" s="31">
        <f t="shared" si="2029"/>
        <v>0</v>
      </c>
      <c r="N81" s="27"/>
      <c r="O81" s="31">
        <f t="shared" ref="O81" si="2030">N81*O$6</f>
        <v>0</v>
      </c>
      <c r="P81" s="27"/>
      <c r="Q81" s="31">
        <f t="shared" ref="Q81" si="2031">P81*Q$6</f>
        <v>0</v>
      </c>
      <c r="R81" s="27"/>
      <c r="S81" s="31">
        <f t="shared" ref="S81" si="2032">R81*S$6</f>
        <v>0</v>
      </c>
      <c r="T81" s="27"/>
      <c r="U81" s="31">
        <f t="shared" ref="U81" si="2033">T81*U$6</f>
        <v>0</v>
      </c>
      <c r="V81" s="27"/>
      <c r="W81" s="31">
        <f t="shared" ref="W81" si="2034">V81*W$6</f>
        <v>0</v>
      </c>
      <c r="X81" s="27"/>
      <c r="Y81" s="31">
        <f t="shared" ref="Y81" si="2035">X81*Y$6</f>
        <v>0</v>
      </c>
      <c r="Z81" s="27"/>
      <c r="AA81" s="31">
        <f t="shared" ref="AA81" si="2036">Z81*AA$6</f>
        <v>0</v>
      </c>
      <c r="AB81" s="27"/>
      <c r="AC81" s="31">
        <f t="shared" ref="AC81" si="2037">AB81*AC$6</f>
        <v>0</v>
      </c>
      <c r="AD81" s="27"/>
      <c r="AE81" s="31">
        <f t="shared" ref="AE81" si="2038">AD81*AE$6</f>
        <v>0</v>
      </c>
      <c r="AF81" s="27"/>
      <c r="AG81" s="31">
        <f t="shared" ref="AG81" si="2039">AF81*AG$6</f>
        <v>0</v>
      </c>
      <c r="AH81" s="27"/>
      <c r="AI81" s="31">
        <f t="shared" ref="AI81" si="2040">AH81*AI$6</f>
        <v>0</v>
      </c>
      <c r="AJ81" s="27"/>
      <c r="AK81" s="31">
        <f t="shared" ref="AK81" si="2041">AJ81*AK$6</f>
        <v>0</v>
      </c>
      <c r="AL81" s="27"/>
      <c r="AM81" s="31">
        <f t="shared" ref="AM81" si="2042">AL81*AM$6</f>
        <v>0</v>
      </c>
      <c r="AN81" s="27"/>
      <c r="AO81" s="31">
        <f t="shared" ref="AO81" si="2043">AN81*AO$6</f>
        <v>0</v>
      </c>
      <c r="AP81" s="27"/>
      <c r="AQ81" s="31">
        <f t="shared" ref="AQ81" si="2044">AP81*AQ$6</f>
        <v>0</v>
      </c>
      <c r="AR81" s="27"/>
      <c r="AS81" s="31">
        <f t="shared" ref="AS81" si="2045">AR81*AS$6</f>
        <v>0</v>
      </c>
      <c r="AT81" s="27"/>
      <c r="AU81" s="31">
        <f t="shared" ref="AU81" si="2046">AT81*AU$6</f>
        <v>0</v>
      </c>
      <c r="AV81" s="27"/>
      <c r="AW81" s="31">
        <f t="shared" ref="AW81" si="2047">AV81*AW$6</f>
        <v>0</v>
      </c>
      <c r="AX81" s="27"/>
      <c r="AY81" s="31">
        <f t="shared" ref="AY81" si="2048">AX81*AY$6</f>
        <v>0</v>
      </c>
      <c r="AZ81" s="27"/>
      <c r="BA81" s="31">
        <f t="shared" ref="BA81" si="2049">AZ81*BA$6</f>
        <v>0</v>
      </c>
      <c r="BB81" s="27"/>
      <c r="BC81" s="31">
        <f t="shared" ref="BC81" si="2050">BB81*BC$6</f>
        <v>0</v>
      </c>
      <c r="BD81" s="27"/>
      <c r="BE81" s="31">
        <f t="shared" ref="BE81" si="2051">BD81*BE$6</f>
        <v>0</v>
      </c>
      <c r="BF81" s="27"/>
      <c r="BG81" s="31">
        <f t="shared" ref="BG81" si="2052">BF81*BG$6</f>
        <v>0</v>
      </c>
      <c r="BH81" s="27"/>
      <c r="BI81" s="31">
        <f t="shared" ref="BI81" si="2053">BH81*BI$6</f>
        <v>0</v>
      </c>
      <c r="BJ81" s="27"/>
      <c r="BK81" s="31">
        <f t="shared" ref="BK81" si="2054">BJ81*BK$6</f>
        <v>0</v>
      </c>
      <c r="BL81" s="27"/>
      <c r="BM81" s="31">
        <f t="shared" ref="BM81" si="2055">BL81*BM$6</f>
        <v>0</v>
      </c>
      <c r="BN81" s="42">
        <f t="shared" si="1827"/>
        <v>0</v>
      </c>
      <c r="BO81" s="39">
        <f t="shared" si="1828"/>
        <v>0</v>
      </c>
      <c r="BP81" s="41">
        <f t="shared" si="1829"/>
        <v>0</v>
      </c>
      <c r="BQ81" s="41">
        <f t="shared" si="1830"/>
        <v>0</v>
      </c>
      <c r="BR81" s="41">
        <f t="shared" si="1831"/>
        <v>0</v>
      </c>
    </row>
    <row r="82" spans="1:70" hidden="1" x14ac:dyDescent="0.25">
      <c r="A82" s="8">
        <v>75</v>
      </c>
      <c r="B82" s="16"/>
      <c r="C82" s="17"/>
      <c r="D82" s="27"/>
      <c r="E82" s="31">
        <f t="shared" si="1798"/>
        <v>0</v>
      </c>
      <c r="F82" s="27"/>
      <c r="G82" s="31">
        <f t="shared" si="1798"/>
        <v>0</v>
      </c>
      <c r="H82" s="27"/>
      <c r="I82" s="31">
        <f t="shared" ref="I82" si="2056">H82*I$6</f>
        <v>0</v>
      </c>
      <c r="J82" s="27"/>
      <c r="K82" s="31">
        <f t="shared" ref="K82:M82" si="2057">J82*K$6</f>
        <v>0</v>
      </c>
      <c r="L82" s="27"/>
      <c r="M82" s="31">
        <f t="shared" si="2057"/>
        <v>0</v>
      </c>
      <c r="N82" s="27"/>
      <c r="O82" s="31">
        <f t="shared" ref="O82" si="2058">N82*O$6</f>
        <v>0</v>
      </c>
      <c r="P82" s="27"/>
      <c r="Q82" s="31">
        <f t="shared" ref="Q82" si="2059">P82*Q$6</f>
        <v>0</v>
      </c>
      <c r="R82" s="27"/>
      <c r="S82" s="31">
        <f t="shared" ref="S82" si="2060">R82*S$6</f>
        <v>0</v>
      </c>
      <c r="T82" s="27"/>
      <c r="U82" s="31">
        <f t="shared" ref="U82" si="2061">T82*U$6</f>
        <v>0</v>
      </c>
      <c r="V82" s="27"/>
      <c r="W82" s="31">
        <f t="shared" ref="W82" si="2062">V82*W$6</f>
        <v>0</v>
      </c>
      <c r="X82" s="27"/>
      <c r="Y82" s="31">
        <f t="shared" ref="Y82" si="2063">X82*Y$6</f>
        <v>0</v>
      </c>
      <c r="Z82" s="27"/>
      <c r="AA82" s="31">
        <f t="shared" ref="AA82" si="2064">Z82*AA$6</f>
        <v>0</v>
      </c>
      <c r="AB82" s="27"/>
      <c r="AC82" s="31">
        <f t="shared" ref="AC82" si="2065">AB82*AC$6</f>
        <v>0</v>
      </c>
      <c r="AD82" s="27"/>
      <c r="AE82" s="31">
        <f t="shared" ref="AE82" si="2066">AD82*AE$6</f>
        <v>0</v>
      </c>
      <c r="AF82" s="27"/>
      <c r="AG82" s="31">
        <f t="shared" ref="AG82" si="2067">AF82*AG$6</f>
        <v>0</v>
      </c>
      <c r="AH82" s="27"/>
      <c r="AI82" s="31">
        <f t="shared" ref="AI82" si="2068">AH82*AI$6</f>
        <v>0</v>
      </c>
      <c r="AJ82" s="27"/>
      <c r="AK82" s="31">
        <f t="shared" ref="AK82" si="2069">AJ82*AK$6</f>
        <v>0</v>
      </c>
      <c r="AL82" s="27"/>
      <c r="AM82" s="31">
        <f t="shared" ref="AM82" si="2070">AL82*AM$6</f>
        <v>0</v>
      </c>
      <c r="AN82" s="27"/>
      <c r="AO82" s="31">
        <f t="shared" ref="AO82" si="2071">AN82*AO$6</f>
        <v>0</v>
      </c>
      <c r="AP82" s="27"/>
      <c r="AQ82" s="31">
        <f t="shared" ref="AQ82" si="2072">AP82*AQ$6</f>
        <v>0</v>
      </c>
      <c r="AR82" s="27"/>
      <c r="AS82" s="31">
        <f t="shared" ref="AS82" si="2073">AR82*AS$6</f>
        <v>0</v>
      </c>
      <c r="AT82" s="27"/>
      <c r="AU82" s="31">
        <f t="shared" ref="AU82" si="2074">AT82*AU$6</f>
        <v>0</v>
      </c>
      <c r="AV82" s="27"/>
      <c r="AW82" s="31">
        <f t="shared" ref="AW82" si="2075">AV82*AW$6</f>
        <v>0</v>
      </c>
      <c r="AX82" s="27"/>
      <c r="AY82" s="31">
        <f t="shared" ref="AY82" si="2076">AX82*AY$6</f>
        <v>0</v>
      </c>
      <c r="AZ82" s="27"/>
      <c r="BA82" s="31">
        <f t="shared" ref="BA82" si="2077">AZ82*BA$6</f>
        <v>0</v>
      </c>
      <c r="BB82" s="27"/>
      <c r="BC82" s="31">
        <f t="shared" ref="BC82" si="2078">BB82*BC$6</f>
        <v>0</v>
      </c>
      <c r="BD82" s="27"/>
      <c r="BE82" s="31">
        <f t="shared" ref="BE82" si="2079">BD82*BE$6</f>
        <v>0</v>
      </c>
      <c r="BF82" s="27"/>
      <c r="BG82" s="31">
        <f t="shared" ref="BG82" si="2080">BF82*BG$6</f>
        <v>0</v>
      </c>
      <c r="BH82" s="27"/>
      <c r="BI82" s="31">
        <f t="shared" ref="BI82" si="2081">BH82*BI$6</f>
        <v>0</v>
      </c>
      <c r="BJ82" s="27"/>
      <c r="BK82" s="31">
        <f t="shared" ref="BK82" si="2082">BJ82*BK$6</f>
        <v>0</v>
      </c>
      <c r="BL82" s="27"/>
      <c r="BM82" s="31">
        <f t="shared" ref="BM82" si="2083">BL82*BM$6</f>
        <v>0</v>
      </c>
      <c r="BN82" s="42">
        <f t="shared" si="1827"/>
        <v>0</v>
      </c>
      <c r="BO82" s="39">
        <f t="shared" si="1828"/>
        <v>0</v>
      </c>
      <c r="BP82" s="41">
        <f t="shared" si="1829"/>
        <v>0</v>
      </c>
      <c r="BQ82" s="41">
        <f t="shared" si="1830"/>
        <v>0</v>
      </c>
      <c r="BR82" s="41">
        <f t="shared" si="1831"/>
        <v>0</v>
      </c>
    </row>
    <row r="83" spans="1:70" hidden="1" x14ac:dyDescent="0.25">
      <c r="A83" s="11">
        <v>76</v>
      </c>
      <c r="B83" s="16"/>
      <c r="C83" s="17"/>
      <c r="D83" s="27"/>
      <c r="E83" s="31">
        <f t="shared" si="1798"/>
        <v>0</v>
      </c>
      <c r="F83" s="27"/>
      <c r="G83" s="31">
        <f t="shared" si="1798"/>
        <v>0</v>
      </c>
      <c r="H83" s="27"/>
      <c r="I83" s="31">
        <f t="shared" ref="I83" si="2084">H83*I$6</f>
        <v>0</v>
      </c>
      <c r="J83" s="27"/>
      <c r="K83" s="31">
        <f t="shared" ref="K83:M83" si="2085">J83*K$6</f>
        <v>0</v>
      </c>
      <c r="L83" s="27"/>
      <c r="M83" s="31">
        <f t="shared" si="2085"/>
        <v>0</v>
      </c>
      <c r="N83" s="27"/>
      <c r="O83" s="31">
        <f t="shared" ref="O83" si="2086">N83*O$6</f>
        <v>0</v>
      </c>
      <c r="P83" s="27"/>
      <c r="Q83" s="31">
        <f t="shared" ref="Q83" si="2087">P83*Q$6</f>
        <v>0</v>
      </c>
      <c r="R83" s="27"/>
      <c r="S83" s="31">
        <f t="shared" ref="S83" si="2088">R83*S$6</f>
        <v>0</v>
      </c>
      <c r="T83" s="27"/>
      <c r="U83" s="31">
        <f t="shared" ref="U83" si="2089">T83*U$6</f>
        <v>0</v>
      </c>
      <c r="V83" s="27"/>
      <c r="W83" s="31">
        <f t="shared" ref="W83" si="2090">V83*W$6</f>
        <v>0</v>
      </c>
      <c r="X83" s="27"/>
      <c r="Y83" s="31">
        <f t="shared" ref="Y83" si="2091">X83*Y$6</f>
        <v>0</v>
      </c>
      <c r="Z83" s="27"/>
      <c r="AA83" s="31">
        <f t="shared" ref="AA83" si="2092">Z83*AA$6</f>
        <v>0</v>
      </c>
      <c r="AB83" s="27"/>
      <c r="AC83" s="31">
        <f t="shared" ref="AC83" si="2093">AB83*AC$6</f>
        <v>0</v>
      </c>
      <c r="AD83" s="27"/>
      <c r="AE83" s="31">
        <f t="shared" ref="AE83" si="2094">AD83*AE$6</f>
        <v>0</v>
      </c>
      <c r="AF83" s="27"/>
      <c r="AG83" s="31">
        <f t="shared" ref="AG83" si="2095">AF83*AG$6</f>
        <v>0</v>
      </c>
      <c r="AH83" s="27"/>
      <c r="AI83" s="31">
        <f t="shared" ref="AI83" si="2096">AH83*AI$6</f>
        <v>0</v>
      </c>
      <c r="AJ83" s="27"/>
      <c r="AK83" s="31">
        <f t="shared" ref="AK83" si="2097">AJ83*AK$6</f>
        <v>0</v>
      </c>
      <c r="AL83" s="27"/>
      <c r="AM83" s="31">
        <f t="shared" ref="AM83" si="2098">AL83*AM$6</f>
        <v>0</v>
      </c>
      <c r="AN83" s="27"/>
      <c r="AO83" s="31">
        <f t="shared" ref="AO83" si="2099">AN83*AO$6</f>
        <v>0</v>
      </c>
      <c r="AP83" s="27"/>
      <c r="AQ83" s="31">
        <f t="shared" ref="AQ83" si="2100">AP83*AQ$6</f>
        <v>0</v>
      </c>
      <c r="AR83" s="27"/>
      <c r="AS83" s="31">
        <f t="shared" ref="AS83" si="2101">AR83*AS$6</f>
        <v>0</v>
      </c>
      <c r="AT83" s="27"/>
      <c r="AU83" s="31">
        <f t="shared" ref="AU83" si="2102">AT83*AU$6</f>
        <v>0</v>
      </c>
      <c r="AV83" s="27"/>
      <c r="AW83" s="31">
        <f t="shared" ref="AW83" si="2103">AV83*AW$6</f>
        <v>0</v>
      </c>
      <c r="AX83" s="27"/>
      <c r="AY83" s="31">
        <f t="shared" ref="AY83" si="2104">AX83*AY$6</f>
        <v>0</v>
      </c>
      <c r="AZ83" s="27"/>
      <c r="BA83" s="31">
        <f t="shared" ref="BA83" si="2105">AZ83*BA$6</f>
        <v>0</v>
      </c>
      <c r="BB83" s="27"/>
      <c r="BC83" s="31">
        <f t="shared" ref="BC83" si="2106">BB83*BC$6</f>
        <v>0</v>
      </c>
      <c r="BD83" s="27"/>
      <c r="BE83" s="31">
        <f t="shared" ref="BE83" si="2107">BD83*BE$6</f>
        <v>0</v>
      </c>
      <c r="BF83" s="27"/>
      <c r="BG83" s="31">
        <f t="shared" ref="BG83" si="2108">BF83*BG$6</f>
        <v>0</v>
      </c>
      <c r="BH83" s="27"/>
      <c r="BI83" s="31">
        <f t="shared" ref="BI83" si="2109">BH83*BI$6</f>
        <v>0</v>
      </c>
      <c r="BJ83" s="27"/>
      <c r="BK83" s="31">
        <f t="shared" ref="BK83" si="2110">BJ83*BK$6</f>
        <v>0</v>
      </c>
      <c r="BL83" s="27"/>
      <c r="BM83" s="31">
        <f t="shared" ref="BM83" si="2111">BL83*BM$6</f>
        <v>0</v>
      </c>
      <c r="BN83" s="42">
        <f t="shared" si="1827"/>
        <v>0</v>
      </c>
      <c r="BO83" s="39">
        <f t="shared" si="1828"/>
        <v>0</v>
      </c>
      <c r="BP83" s="41">
        <f t="shared" si="1829"/>
        <v>0</v>
      </c>
      <c r="BQ83" s="41">
        <f t="shared" si="1830"/>
        <v>0</v>
      </c>
      <c r="BR83" s="41">
        <f t="shared" si="1831"/>
        <v>0</v>
      </c>
    </row>
    <row r="84" spans="1:70" hidden="1" x14ac:dyDescent="0.25">
      <c r="A84" s="8">
        <v>77</v>
      </c>
      <c r="B84" s="16"/>
      <c r="C84" s="17"/>
      <c r="D84" s="27"/>
      <c r="E84" s="31">
        <f t="shared" si="1798"/>
        <v>0</v>
      </c>
      <c r="F84" s="27"/>
      <c r="G84" s="31">
        <f t="shared" si="1798"/>
        <v>0</v>
      </c>
      <c r="H84" s="27"/>
      <c r="I84" s="31">
        <f t="shared" ref="I84" si="2112">H84*I$6</f>
        <v>0</v>
      </c>
      <c r="J84" s="27"/>
      <c r="K84" s="31">
        <f t="shared" ref="K84:M84" si="2113">J84*K$6</f>
        <v>0</v>
      </c>
      <c r="L84" s="27"/>
      <c r="M84" s="31">
        <f t="shared" si="2113"/>
        <v>0</v>
      </c>
      <c r="N84" s="27"/>
      <c r="O84" s="31">
        <f t="shared" ref="O84" si="2114">N84*O$6</f>
        <v>0</v>
      </c>
      <c r="P84" s="27"/>
      <c r="Q84" s="31">
        <f t="shared" ref="Q84" si="2115">P84*Q$6</f>
        <v>0</v>
      </c>
      <c r="R84" s="27"/>
      <c r="S84" s="31">
        <f t="shared" ref="S84" si="2116">R84*S$6</f>
        <v>0</v>
      </c>
      <c r="T84" s="27"/>
      <c r="U84" s="31">
        <f t="shared" ref="U84" si="2117">T84*U$6</f>
        <v>0</v>
      </c>
      <c r="V84" s="27"/>
      <c r="W84" s="31">
        <f t="shared" ref="W84" si="2118">V84*W$6</f>
        <v>0</v>
      </c>
      <c r="X84" s="27"/>
      <c r="Y84" s="31">
        <f t="shared" ref="Y84" si="2119">X84*Y$6</f>
        <v>0</v>
      </c>
      <c r="Z84" s="27"/>
      <c r="AA84" s="31">
        <f t="shared" ref="AA84" si="2120">Z84*AA$6</f>
        <v>0</v>
      </c>
      <c r="AB84" s="27"/>
      <c r="AC84" s="31">
        <f t="shared" ref="AC84" si="2121">AB84*AC$6</f>
        <v>0</v>
      </c>
      <c r="AD84" s="27"/>
      <c r="AE84" s="31">
        <f t="shared" ref="AE84" si="2122">AD84*AE$6</f>
        <v>0</v>
      </c>
      <c r="AF84" s="27"/>
      <c r="AG84" s="31">
        <f t="shared" ref="AG84" si="2123">AF84*AG$6</f>
        <v>0</v>
      </c>
      <c r="AH84" s="27"/>
      <c r="AI84" s="31">
        <f t="shared" ref="AI84" si="2124">AH84*AI$6</f>
        <v>0</v>
      </c>
      <c r="AJ84" s="27"/>
      <c r="AK84" s="31">
        <f t="shared" ref="AK84" si="2125">AJ84*AK$6</f>
        <v>0</v>
      </c>
      <c r="AL84" s="27"/>
      <c r="AM84" s="31">
        <f t="shared" ref="AM84" si="2126">AL84*AM$6</f>
        <v>0</v>
      </c>
      <c r="AN84" s="27"/>
      <c r="AO84" s="31">
        <f t="shared" ref="AO84" si="2127">AN84*AO$6</f>
        <v>0</v>
      </c>
      <c r="AP84" s="27"/>
      <c r="AQ84" s="31">
        <f t="shared" ref="AQ84" si="2128">AP84*AQ$6</f>
        <v>0</v>
      </c>
      <c r="AR84" s="27"/>
      <c r="AS84" s="31">
        <f t="shared" ref="AS84" si="2129">AR84*AS$6</f>
        <v>0</v>
      </c>
      <c r="AT84" s="27"/>
      <c r="AU84" s="31">
        <f t="shared" ref="AU84" si="2130">AT84*AU$6</f>
        <v>0</v>
      </c>
      <c r="AV84" s="27"/>
      <c r="AW84" s="31">
        <f t="shared" ref="AW84" si="2131">AV84*AW$6</f>
        <v>0</v>
      </c>
      <c r="AX84" s="27"/>
      <c r="AY84" s="31">
        <f t="shared" ref="AY84" si="2132">AX84*AY$6</f>
        <v>0</v>
      </c>
      <c r="AZ84" s="27"/>
      <c r="BA84" s="31">
        <f t="shared" ref="BA84" si="2133">AZ84*BA$6</f>
        <v>0</v>
      </c>
      <c r="BB84" s="27"/>
      <c r="BC84" s="31">
        <f t="shared" ref="BC84" si="2134">BB84*BC$6</f>
        <v>0</v>
      </c>
      <c r="BD84" s="27"/>
      <c r="BE84" s="31">
        <f t="shared" ref="BE84" si="2135">BD84*BE$6</f>
        <v>0</v>
      </c>
      <c r="BF84" s="27"/>
      <c r="BG84" s="31">
        <f t="shared" ref="BG84" si="2136">BF84*BG$6</f>
        <v>0</v>
      </c>
      <c r="BH84" s="27"/>
      <c r="BI84" s="31">
        <f t="shared" ref="BI84" si="2137">BH84*BI$6</f>
        <v>0</v>
      </c>
      <c r="BJ84" s="27"/>
      <c r="BK84" s="31">
        <f t="shared" ref="BK84" si="2138">BJ84*BK$6</f>
        <v>0</v>
      </c>
      <c r="BL84" s="27"/>
      <c r="BM84" s="31">
        <f t="shared" ref="BM84" si="2139">BL84*BM$6</f>
        <v>0</v>
      </c>
      <c r="BN84" s="42">
        <f t="shared" si="1827"/>
        <v>0</v>
      </c>
      <c r="BO84" s="39">
        <f t="shared" si="1828"/>
        <v>0</v>
      </c>
      <c r="BP84" s="41">
        <f t="shared" si="1829"/>
        <v>0</v>
      </c>
      <c r="BQ84" s="41">
        <f t="shared" si="1830"/>
        <v>0</v>
      </c>
      <c r="BR84" s="41">
        <f t="shared" si="1831"/>
        <v>0</v>
      </c>
    </row>
    <row r="85" spans="1:70" hidden="1" x14ac:dyDescent="0.25">
      <c r="A85" s="11">
        <v>78</v>
      </c>
      <c r="B85" s="16"/>
      <c r="C85" s="17"/>
      <c r="D85" s="27"/>
      <c r="E85" s="31">
        <f t="shared" si="1798"/>
        <v>0</v>
      </c>
      <c r="F85" s="27"/>
      <c r="G85" s="31">
        <f t="shared" si="1798"/>
        <v>0</v>
      </c>
      <c r="H85" s="27"/>
      <c r="I85" s="31">
        <f t="shared" ref="I85" si="2140">H85*I$6</f>
        <v>0</v>
      </c>
      <c r="J85" s="27"/>
      <c r="K85" s="31">
        <f t="shared" ref="K85:M85" si="2141">J85*K$6</f>
        <v>0</v>
      </c>
      <c r="L85" s="27"/>
      <c r="M85" s="31">
        <f t="shared" si="2141"/>
        <v>0</v>
      </c>
      <c r="N85" s="27"/>
      <c r="O85" s="31">
        <f t="shared" ref="O85" si="2142">N85*O$6</f>
        <v>0</v>
      </c>
      <c r="P85" s="27"/>
      <c r="Q85" s="31">
        <f t="shared" ref="Q85" si="2143">P85*Q$6</f>
        <v>0</v>
      </c>
      <c r="R85" s="27"/>
      <c r="S85" s="31">
        <f t="shared" ref="S85" si="2144">R85*S$6</f>
        <v>0</v>
      </c>
      <c r="T85" s="27"/>
      <c r="U85" s="31">
        <f t="shared" ref="U85" si="2145">T85*U$6</f>
        <v>0</v>
      </c>
      <c r="V85" s="27"/>
      <c r="W85" s="31">
        <f t="shared" ref="W85" si="2146">V85*W$6</f>
        <v>0</v>
      </c>
      <c r="X85" s="27"/>
      <c r="Y85" s="31">
        <f t="shared" ref="Y85" si="2147">X85*Y$6</f>
        <v>0</v>
      </c>
      <c r="Z85" s="27"/>
      <c r="AA85" s="31">
        <f t="shared" ref="AA85" si="2148">Z85*AA$6</f>
        <v>0</v>
      </c>
      <c r="AB85" s="27"/>
      <c r="AC85" s="31">
        <f t="shared" ref="AC85" si="2149">AB85*AC$6</f>
        <v>0</v>
      </c>
      <c r="AD85" s="27"/>
      <c r="AE85" s="31">
        <f t="shared" ref="AE85" si="2150">AD85*AE$6</f>
        <v>0</v>
      </c>
      <c r="AF85" s="27"/>
      <c r="AG85" s="31">
        <f t="shared" ref="AG85" si="2151">AF85*AG$6</f>
        <v>0</v>
      </c>
      <c r="AH85" s="27"/>
      <c r="AI85" s="31">
        <f t="shared" ref="AI85" si="2152">AH85*AI$6</f>
        <v>0</v>
      </c>
      <c r="AJ85" s="27"/>
      <c r="AK85" s="31">
        <f t="shared" ref="AK85" si="2153">AJ85*AK$6</f>
        <v>0</v>
      </c>
      <c r="AL85" s="27"/>
      <c r="AM85" s="31">
        <f t="shared" ref="AM85" si="2154">AL85*AM$6</f>
        <v>0</v>
      </c>
      <c r="AN85" s="27"/>
      <c r="AO85" s="31">
        <f t="shared" ref="AO85" si="2155">AN85*AO$6</f>
        <v>0</v>
      </c>
      <c r="AP85" s="27"/>
      <c r="AQ85" s="31">
        <f t="shared" ref="AQ85" si="2156">AP85*AQ$6</f>
        <v>0</v>
      </c>
      <c r="AR85" s="27"/>
      <c r="AS85" s="31">
        <f t="shared" ref="AS85" si="2157">AR85*AS$6</f>
        <v>0</v>
      </c>
      <c r="AT85" s="27"/>
      <c r="AU85" s="31">
        <f t="shared" ref="AU85" si="2158">AT85*AU$6</f>
        <v>0</v>
      </c>
      <c r="AV85" s="27"/>
      <c r="AW85" s="31">
        <f t="shared" ref="AW85" si="2159">AV85*AW$6</f>
        <v>0</v>
      </c>
      <c r="AX85" s="27"/>
      <c r="AY85" s="31">
        <f t="shared" ref="AY85" si="2160">AX85*AY$6</f>
        <v>0</v>
      </c>
      <c r="AZ85" s="27"/>
      <c r="BA85" s="31">
        <f t="shared" ref="BA85" si="2161">AZ85*BA$6</f>
        <v>0</v>
      </c>
      <c r="BB85" s="27"/>
      <c r="BC85" s="31">
        <f t="shared" ref="BC85" si="2162">BB85*BC$6</f>
        <v>0</v>
      </c>
      <c r="BD85" s="27"/>
      <c r="BE85" s="31">
        <f t="shared" ref="BE85" si="2163">BD85*BE$6</f>
        <v>0</v>
      </c>
      <c r="BF85" s="27"/>
      <c r="BG85" s="31">
        <f t="shared" ref="BG85" si="2164">BF85*BG$6</f>
        <v>0</v>
      </c>
      <c r="BH85" s="27"/>
      <c r="BI85" s="31">
        <f t="shared" ref="BI85" si="2165">BH85*BI$6</f>
        <v>0</v>
      </c>
      <c r="BJ85" s="27"/>
      <c r="BK85" s="31">
        <f t="shared" ref="BK85" si="2166">BJ85*BK$6</f>
        <v>0</v>
      </c>
      <c r="BL85" s="27"/>
      <c r="BM85" s="31">
        <f t="shared" ref="BM85" si="2167">BL85*BM$6</f>
        <v>0</v>
      </c>
      <c r="BN85" s="42">
        <f t="shared" si="1827"/>
        <v>0</v>
      </c>
      <c r="BO85" s="39">
        <f t="shared" si="1828"/>
        <v>0</v>
      </c>
      <c r="BP85" s="41">
        <f t="shared" si="1829"/>
        <v>0</v>
      </c>
      <c r="BQ85" s="41">
        <f t="shared" si="1830"/>
        <v>0</v>
      </c>
      <c r="BR85" s="41">
        <f t="shared" si="1831"/>
        <v>0</v>
      </c>
    </row>
    <row r="86" spans="1:70" hidden="1" x14ac:dyDescent="0.25">
      <c r="A86" s="8">
        <v>79</v>
      </c>
      <c r="B86" s="16"/>
      <c r="C86" s="17"/>
      <c r="D86" s="27"/>
      <c r="E86" s="31">
        <f t="shared" si="1798"/>
        <v>0</v>
      </c>
      <c r="F86" s="27"/>
      <c r="G86" s="31">
        <f t="shared" si="1798"/>
        <v>0</v>
      </c>
      <c r="H86" s="27"/>
      <c r="I86" s="31">
        <f t="shared" ref="I86" si="2168">H86*I$6</f>
        <v>0</v>
      </c>
      <c r="J86" s="27"/>
      <c r="K86" s="31">
        <f t="shared" ref="K86:M86" si="2169">J86*K$6</f>
        <v>0</v>
      </c>
      <c r="L86" s="27"/>
      <c r="M86" s="31">
        <f t="shared" si="2169"/>
        <v>0</v>
      </c>
      <c r="N86" s="27"/>
      <c r="O86" s="31">
        <f t="shared" ref="O86" si="2170">N86*O$6</f>
        <v>0</v>
      </c>
      <c r="P86" s="27"/>
      <c r="Q86" s="31">
        <f t="shared" ref="Q86" si="2171">P86*Q$6</f>
        <v>0</v>
      </c>
      <c r="R86" s="27"/>
      <c r="S86" s="31">
        <f t="shared" ref="S86" si="2172">R86*S$6</f>
        <v>0</v>
      </c>
      <c r="T86" s="27"/>
      <c r="U86" s="31">
        <f t="shared" ref="U86" si="2173">T86*U$6</f>
        <v>0</v>
      </c>
      <c r="V86" s="27"/>
      <c r="W86" s="31">
        <f t="shared" ref="W86" si="2174">V86*W$6</f>
        <v>0</v>
      </c>
      <c r="X86" s="27"/>
      <c r="Y86" s="31">
        <f t="shared" ref="Y86" si="2175">X86*Y$6</f>
        <v>0</v>
      </c>
      <c r="Z86" s="27"/>
      <c r="AA86" s="31">
        <f t="shared" ref="AA86" si="2176">Z86*AA$6</f>
        <v>0</v>
      </c>
      <c r="AB86" s="27"/>
      <c r="AC86" s="31">
        <f t="shared" ref="AC86" si="2177">AB86*AC$6</f>
        <v>0</v>
      </c>
      <c r="AD86" s="27"/>
      <c r="AE86" s="31">
        <f t="shared" ref="AE86" si="2178">AD86*AE$6</f>
        <v>0</v>
      </c>
      <c r="AF86" s="27"/>
      <c r="AG86" s="31">
        <f t="shared" ref="AG86" si="2179">AF86*AG$6</f>
        <v>0</v>
      </c>
      <c r="AH86" s="27"/>
      <c r="AI86" s="31">
        <f t="shared" ref="AI86" si="2180">AH86*AI$6</f>
        <v>0</v>
      </c>
      <c r="AJ86" s="27"/>
      <c r="AK86" s="31">
        <f t="shared" ref="AK86" si="2181">AJ86*AK$6</f>
        <v>0</v>
      </c>
      <c r="AL86" s="27"/>
      <c r="AM86" s="31">
        <f t="shared" ref="AM86" si="2182">AL86*AM$6</f>
        <v>0</v>
      </c>
      <c r="AN86" s="27"/>
      <c r="AO86" s="31">
        <f t="shared" ref="AO86" si="2183">AN86*AO$6</f>
        <v>0</v>
      </c>
      <c r="AP86" s="27"/>
      <c r="AQ86" s="31">
        <f t="shared" ref="AQ86" si="2184">AP86*AQ$6</f>
        <v>0</v>
      </c>
      <c r="AR86" s="27"/>
      <c r="AS86" s="31">
        <f t="shared" ref="AS86" si="2185">AR86*AS$6</f>
        <v>0</v>
      </c>
      <c r="AT86" s="27"/>
      <c r="AU86" s="31">
        <f t="shared" ref="AU86" si="2186">AT86*AU$6</f>
        <v>0</v>
      </c>
      <c r="AV86" s="27"/>
      <c r="AW86" s="31">
        <f t="shared" ref="AW86" si="2187">AV86*AW$6</f>
        <v>0</v>
      </c>
      <c r="AX86" s="27"/>
      <c r="AY86" s="31">
        <f t="shared" ref="AY86" si="2188">AX86*AY$6</f>
        <v>0</v>
      </c>
      <c r="AZ86" s="27"/>
      <c r="BA86" s="31">
        <f t="shared" ref="BA86" si="2189">AZ86*BA$6</f>
        <v>0</v>
      </c>
      <c r="BB86" s="27"/>
      <c r="BC86" s="31">
        <f t="shared" ref="BC86" si="2190">BB86*BC$6</f>
        <v>0</v>
      </c>
      <c r="BD86" s="27"/>
      <c r="BE86" s="31">
        <f t="shared" ref="BE86" si="2191">BD86*BE$6</f>
        <v>0</v>
      </c>
      <c r="BF86" s="27"/>
      <c r="BG86" s="31">
        <f t="shared" ref="BG86" si="2192">BF86*BG$6</f>
        <v>0</v>
      </c>
      <c r="BH86" s="27"/>
      <c r="BI86" s="31">
        <f t="shared" ref="BI86" si="2193">BH86*BI$6</f>
        <v>0</v>
      </c>
      <c r="BJ86" s="27"/>
      <c r="BK86" s="31">
        <f t="shared" ref="BK86" si="2194">BJ86*BK$6</f>
        <v>0</v>
      </c>
      <c r="BL86" s="27"/>
      <c r="BM86" s="31">
        <f t="shared" ref="BM86" si="2195">BL86*BM$6</f>
        <v>0</v>
      </c>
      <c r="BN86" s="42">
        <f t="shared" si="1827"/>
        <v>0</v>
      </c>
      <c r="BO86" s="39">
        <f t="shared" si="1828"/>
        <v>0</v>
      </c>
      <c r="BP86" s="41">
        <f t="shared" si="1829"/>
        <v>0</v>
      </c>
      <c r="BQ86" s="41">
        <f t="shared" si="1830"/>
        <v>0</v>
      </c>
      <c r="BR86" s="41">
        <f t="shared" si="1831"/>
        <v>0</v>
      </c>
    </row>
    <row r="87" spans="1:70" hidden="1" x14ac:dyDescent="0.25">
      <c r="A87" s="11">
        <v>80</v>
      </c>
      <c r="B87" s="16"/>
      <c r="C87" s="17"/>
      <c r="D87" s="27"/>
      <c r="E87" s="31">
        <f t="shared" si="1798"/>
        <v>0</v>
      </c>
      <c r="F87" s="27"/>
      <c r="G87" s="31">
        <f t="shared" si="1798"/>
        <v>0</v>
      </c>
      <c r="H87" s="27"/>
      <c r="I87" s="31">
        <f t="shared" ref="I87" si="2196">H87*I$6</f>
        <v>0</v>
      </c>
      <c r="J87" s="27"/>
      <c r="K87" s="31">
        <f t="shared" ref="K87:M87" si="2197">J87*K$6</f>
        <v>0</v>
      </c>
      <c r="L87" s="27"/>
      <c r="M87" s="31">
        <f t="shared" si="2197"/>
        <v>0</v>
      </c>
      <c r="N87" s="27"/>
      <c r="O87" s="31">
        <f t="shared" ref="O87" si="2198">N87*O$6</f>
        <v>0</v>
      </c>
      <c r="P87" s="27"/>
      <c r="Q87" s="31">
        <f t="shared" ref="Q87" si="2199">P87*Q$6</f>
        <v>0</v>
      </c>
      <c r="R87" s="27"/>
      <c r="S87" s="31">
        <f t="shared" ref="S87" si="2200">R87*S$6</f>
        <v>0</v>
      </c>
      <c r="T87" s="27"/>
      <c r="U87" s="31">
        <f t="shared" ref="U87" si="2201">T87*U$6</f>
        <v>0</v>
      </c>
      <c r="V87" s="27"/>
      <c r="W87" s="31">
        <f t="shared" ref="W87" si="2202">V87*W$6</f>
        <v>0</v>
      </c>
      <c r="X87" s="27"/>
      <c r="Y87" s="31">
        <f t="shared" ref="Y87" si="2203">X87*Y$6</f>
        <v>0</v>
      </c>
      <c r="Z87" s="27"/>
      <c r="AA87" s="31">
        <f t="shared" ref="AA87" si="2204">Z87*AA$6</f>
        <v>0</v>
      </c>
      <c r="AB87" s="27"/>
      <c r="AC87" s="31">
        <f t="shared" ref="AC87" si="2205">AB87*AC$6</f>
        <v>0</v>
      </c>
      <c r="AD87" s="27"/>
      <c r="AE87" s="31">
        <f t="shared" ref="AE87" si="2206">AD87*AE$6</f>
        <v>0</v>
      </c>
      <c r="AF87" s="27"/>
      <c r="AG87" s="31">
        <f t="shared" ref="AG87" si="2207">AF87*AG$6</f>
        <v>0</v>
      </c>
      <c r="AH87" s="27"/>
      <c r="AI87" s="31">
        <f t="shared" ref="AI87" si="2208">AH87*AI$6</f>
        <v>0</v>
      </c>
      <c r="AJ87" s="27"/>
      <c r="AK87" s="31">
        <f t="shared" ref="AK87" si="2209">AJ87*AK$6</f>
        <v>0</v>
      </c>
      <c r="AL87" s="27"/>
      <c r="AM87" s="31">
        <f t="shared" ref="AM87" si="2210">AL87*AM$6</f>
        <v>0</v>
      </c>
      <c r="AN87" s="27"/>
      <c r="AO87" s="31">
        <f t="shared" ref="AO87" si="2211">AN87*AO$6</f>
        <v>0</v>
      </c>
      <c r="AP87" s="27"/>
      <c r="AQ87" s="31">
        <f t="shared" ref="AQ87" si="2212">AP87*AQ$6</f>
        <v>0</v>
      </c>
      <c r="AR87" s="27"/>
      <c r="AS87" s="31">
        <f t="shared" ref="AS87" si="2213">AR87*AS$6</f>
        <v>0</v>
      </c>
      <c r="AT87" s="27"/>
      <c r="AU87" s="31">
        <f t="shared" ref="AU87" si="2214">AT87*AU$6</f>
        <v>0</v>
      </c>
      <c r="AV87" s="27"/>
      <c r="AW87" s="31">
        <f t="shared" ref="AW87" si="2215">AV87*AW$6</f>
        <v>0</v>
      </c>
      <c r="AX87" s="27"/>
      <c r="AY87" s="31">
        <f t="shared" ref="AY87" si="2216">AX87*AY$6</f>
        <v>0</v>
      </c>
      <c r="AZ87" s="27"/>
      <c r="BA87" s="31">
        <f t="shared" ref="BA87" si="2217">AZ87*BA$6</f>
        <v>0</v>
      </c>
      <c r="BB87" s="27"/>
      <c r="BC87" s="31">
        <f t="shared" ref="BC87" si="2218">BB87*BC$6</f>
        <v>0</v>
      </c>
      <c r="BD87" s="27"/>
      <c r="BE87" s="31">
        <f t="shared" ref="BE87" si="2219">BD87*BE$6</f>
        <v>0</v>
      </c>
      <c r="BF87" s="27"/>
      <c r="BG87" s="31">
        <f t="shared" ref="BG87" si="2220">BF87*BG$6</f>
        <v>0</v>
      </c>
      <c r="BH87" s="27"/>
      <c r="BI87" s="31">
        <f t="shared" ref="BI87" si="2221">BH87*BI$6</f>
        <v>0</v>
      </c>
      <c r="BJ87" s="27"/>
      <c r="BK87" s="31">
        <f t="shared" ref="BK87" si="2222">BJ87*BK$6</f>
        <v>0</v>
      </c>
      <c r="BL87" s="27"/>
      <c r="BM87" s="31">
        <f t="shared" ref="BM87" si="2223">BL87*BM$6</f>
        <v>0</v>
      </c>
      <c r="BN87" s="42">
        <f t="shared" si="1827"/>
        <v>0</v>
      </c>
      <c r="BO87" s="39">
        <f t="shared" si="1828"/>
        <v>0</v>
      </c>
      <c r="BP87" s="41">
        <f t="shared" si="1829"/>
        <v>0</v>
      </c>
      <c r="BQ87" s="41">
        <f t="shared" si="1830"/>
        <v>0</v>
      </c>
      <c r="BR87" s="41">
        <f t="shared" si="1831"/>
        <v>0</v>
      </c>
    </row>
    <row r="88" spans="1:70" hidden="1" x14ac:dyDescent="0.25">
      <c r="A88" s="8">
        <v>81</v>
      </c>
      <c r="B88" s="16"/>
      <c r="C88" s="17"/>
      <c r="D88" s="27"/>
      <c r="E88" s="31">
        <f t="shared" si="1798"/>
        <v>0</v>
      </c>
      <c r="F88" s="27"/>
      <c r="G88" s="31">
        <f t="shared" si="1798"/>
        <v>0</v>
      </c>
      <c r="H88" s="27"/>
      <c r="I88" s="31">
        <f t="shared" ref="I88" si="2224">H88*I$6</f>
        <v>0</v>
      </c>
      <c r="J88" s="27"/>
      <c r="K88" s="31">
        <f t="shared" ref="K88:M88" si="2225">J88*K$6</f>
        <v>0</v>
      </c>
      <c r="L88" s="27"/>
      <c r="M88" s="31">
        <f t="shared" si="2225"/>
        <v>0</v>
      </c>
      <c r="N88" s="27"/>
      <c r="O88" s="31">
        <f t="shared" ref="O88" si="2226">N88*O$6</f>
        <v>0</v>
      </c>
      <c r="P88" s="27"/>
      <c r="Q88" s="31">
        <f t="shared" ref="Q88" si="2227">P88*Q$6</f>
        <v>0</v>
      </c>
      <c r="R88" s="27"/>
      <c r="S88" s="31">
        <f t="shared" ref="S88" si="2228">R88*S$6</f>
        <v>0</v>
      </c>
      <c r="T88" s="27"/>
      <c r="U88" s="31">
        <f t="shared" ref="U88" si="2229">T88*U$6</f>
        <v>0</v>
      </c>
      <c r="V88" s="27"/>
      <c r="W88" s="31">
        <f t="shared" ref="W88" si="2230">V88*W$6</f>
        <v>0</v>
      </c>
      <c r="X88" s="27"/>
      <c r="Y88" s="31">
        <f t="shared" ref="Y88" si="2231">X88*Y$6</f>
        <v>0</v>
      </c>
      <c r="Z88" s="27"/>
      <c r="AA88" s="31">
        <f t="shared" ref="AA88" si="2232">Z88*AA$6</f>
        <v>0</v>
      </c>
      <c r="AB88" s="27"/>
      <c r="AC88" s="31">
        <f t="shared" ref="AC88" si="2233">AB88*AC$6</f>
        <v>0</v>
      </c>
      <c r="AD88" s="27"/>
      <c r="AE88" s="31">
        <f t="shared" ref="AE88" si="2234">AD88*AE$6</f>
        <v>0</v>
      </c>
      <c r="AF88" s="27"/>
      <c r="AG88" s="31">
        <f t="shared" ref="AG88" si="2235">AF88*AG$6</f>
        <v>0</v>
      </c>
      <c r="AH88" s="27"/>
      <c r="AI88" s="31">
        <f t="shared" ref="AI88" si="2236">AH88*AI$6</f>
        <v>0</v>
      </c>
      <c r="AJ88" s="27"/>
      <c r="AK88" s="31">
        <f t="shared" ref="AK88" si="2237">AJ88*AK$6</f>
        <v>0</v>
      </c>
      <c r="AL88" s="27"/>
      <c r="AM88" s="31">
        <f t="shared" ref="AM88" si="2238">AL88*AM$6</f>
        <v>0</v>
      </c>
      <c r="AN88" s="27"/>
      <c r="AO88" s="31">
        <f t="shared" ref="AO88" si="2239">AN88*AO$6</f>
        <v>0</v>
      </c>
      <c r="AP88" s="27"/>
      <c r="AQ88" s="31">
        <f t="shared" ref="AQ88" si="2240">AP88*AQ$6</f>
        <v>0</v>
      </c>
      <c r="AR88" s="27"/>
      <c r="AS88" s="31">
        <f t="shared" ref="AS88" si="2241">AR88*AS$6</f>
        <v>0</v>
      </c>
      <c r="AT88" s="27"/>
      <c r="AU88" s="31">
        <f t="shared" ref="AU88" si="2242">AT88*AU$6</f>
        <v>0</v>
      </c>
      <c r="AV88" s="27"/>
      <c r="AW88" s="31">
        <f t="shared" ref="AW88" si="2243">AV88*AW$6</f>
        <v>0</v>
      </c>
      <c r="AX88" s="27"/>
      <c r="AY88" s="31">
        <f t="shared" ref="AY88" si="2244">AX88*AY$6</f>
        <v>0</v>
      </c>
      <c r="AZ88" s="27"/>
      <c r="BA88" s="31">
        <f t="shared" ref="BA88" si="2245">AZ88*BA$6</f>
        <v>0</v>
      </c>
      <c r="BB88" s="27"/>
      <c r="BC88" s="31">
        <f t="shared" ref="BC88" si="2246">BB88*BC$6</f>
        <v>0</v>
      </c>
      <c r="BD88" s="27"/>
      <c r="BE88" s="31">
        <f t="shared" ref="BE88" si="2247">BD88*BE$6</f>
        <v>0</v>
      </c>
      <c r="BF88" s="27"/>
      <c r="BG88" s="31">
        <f t="shared" ref="BG88" si="2248">BF88*BG$6</f>
        <v>0</v>
      </c>
      <c r="BH88" s="27"/>
      <c r="BI88" s="31">
        <f t="shared" ref="BI88" si="2249">BH88*BI$6</f>
        <v>0</v>
      </c>
      <c r="BJ88" s="27"/>
      <c r="BK88" s="31">
        <f t="shared" ref="BK88" si="2250">BJ88*BK$6</f>
        <v>0</v>
      </c>
      <c r="BL88" s="27"/>
      <c r="BM88" s="31">
        <f t="shared" ref="BM88" si="2251">BL88*BM$6</f>
        <v>0</v>
      </c>
      <c r="BN88" s="42">
        <f t="shared" si="1827"/>
        <v>0</v>
      </c>
      <c r="BO88" s="39">
        <f t="shared" si="1828"/>
        <v>0</v>
      </c>
      <c r="BP88" s="41">
        <f t="shared" si="1829"/>
        <v>0</v>
      </c>
      <c r="BQ88" s="41">
        <f t="shared" si="1830"/>
        <v>0</v>
      </c>
      <c r="BR88" s="41">
        <f t="shared" si="1831"/>
        <v>0</v>
      </c>
    </row>
    <row r="89" spans="1:70" hidden="1" x14ac:dyDescent="0.25">
      <c r="A89" s="11">
        <v>82</v>
      </c>
      <c r="B89" s="16"/>
      <c r="C89" s="17"/>
      <c r="D89" s="27"/>
      <c r="E89" s="31">
        <f t="shared" si="1798"/>
        <v>0</v>
      </c>
      <c r="F89" s="27"/>
      <c r="G89" s="31">
        <f t="shared" si="1798"/>
        <v>0</v>
      </c>
      <c r="H89" s="27"/>
      <c r="I89" s="31">
        <f t="shared" ref="I89" si="2252">H89*I$6</f>
        <v>0</v>
      </c>
      <c r="J89" s="27"/>
      <c r="K89" s="31">
        <f t="shared" ref="K89:M89" si="2253">J89*K$6</f>
        <v>0</v>
      </c>
      <c r="L89" s="27"/>
      <c r="M89" s="31">
        <f t="shared" si="2253"/>
        <v>0</v>
      </c>
      <c r="N89" s="27"/>
      <c r="O89" s="31">
        <f t="shared" ref="O89" si="2254">N89*O$6</f>
        <v>0</v>
      </c>
      <c r="P89" s="27"/>
      <c r="Q89" s="31">
        <f t="shared" ref="Q89" si="2255">P89*Q$6</f>
        <v>0</v>
      </c>
      <c r="R89" s="27"/>
      <c r="S89" s="31">
        <f t="shared" ref="S89" si="2256">R89*S$6</f>
        <v>0</v>
      </c>
      <c r="T89" s="27"/>
      <c r="U89" s="31">
        <f t="shared" ref="U89" si="2257">T89*U$6</f>
        <v>0</v>
      </c>
      <c r="V89" s="27"/>
      <c r="W89" s="31">
        <f t="shared" ref="W89" si="2258">V89*W$6</f>
        <v>0</v>
      </c>
      <c r="X89" s="27"/>
      <c r="Y89" s="31">
        <f t="shared" ref="Y89" si="2259">X89*Y$6</f>
        <v>0</v>
      </c>
      <c r="Z89" s="27"/>
      <c r="AA89" s="31">
        <f t="shared" ref="AA89" si="2260">Z89*AA$6</f>
        <v>0</v>
      </c>
      <c r="AB89" s="27"/>
      <c r="AC89" s="31">
        <f t="shared" ref="AC89" si="2261">AB89*AC$6</f>
        <v>0</v>
      </c>
      <c r="AD89" s="27"/>
      <c r="AE89" s="31">
        <f t="shared" ref="AE89" si="2262">AD89*AE$6</f>
        <v>0</v>
      </c>
      <c r="AF89" s="27"/>
      <c r="AG89" s="31">
        <f t="shared" ref="AG89" si="2263">AF89*AG$6</f>
        <v>0</v>
      </c>
      <c r="AH89" s="27"/>
      <c r="AI89" s="31">
        <f t="shared" ref="AI89" si="2264">AH89*AI$6</f>
        <v>0</v>
      </c>
      <c r="AJ89" s="27"/>
      <c r="AK89" s="31">
        <f t="shared" ref="AK89" si="2265">AJ89*AK$6</f>
        <v>0</v>
      </c>
      <c r="AL89" s="27"/>
      <c r="AM89" s="31">
        <f t="shared" ref="AM89" si="2266">AL89*AM$6</f>
        <v>0</v>
      </c>
      <c r="AN89" s="27"/>
      <c r="AO89" s="31">
        <f t="shared" ref="AO89" si="2267">AN89*AO$6</f>
        <v>0</v>
      </c>
      <c r="AP89" s="27"/>
      <c r="AQ89" s="31">
        <f t="shared" ref="AQ89" si="2268">AP89*AQ$6</f>
        <v>0</v>
      </c>
      <c r="AR89" s="27"/>
      <c r="AS89" s="31">
        <f t="shared" ref="AS89" si="2269">AR89*AS$6</f>
        <v>0</v>
      </c>
      <c r="AT89" s="27"/>
      <c r="AU89" s="31">
        <f t="shared" ref="AU89" si="2270">AT89*AU$6</f>
        <v>0</v>
      </c>
      <c r="AV89" s="27"/>
      <c r="AW89" s="31">
        <f t="shared" ref="AW89" si="2271">AV89*AW$6</f>
        <v>0</v>
      </c>
      <c r="AX89" s="27"/>
      <c r="AY89" s="31">
        <f t="shared" ref="AY89" si="2272">AX89*AY$6</f>
        <v>0</v>
      </c>
      <c r="AZ89" s="27"/>
      <c r="BA89" s="31">
        <f t="shared" ref="BA89" si="2273">AZ89*BA$6</f>
        <v>0</v>
      </c>
      <c r="BB89" s="27"/>
      <c r="BC89" s="31">
        <f t="shared" ref="BC89" si="2274">BB89*BC$6</f>
        <v>0</v>
      </c>
      <c r="BD89" s="27"/>
      <c r="BE89" s="31">
        <f t="shared" ref="BE89" si="2275">BD89*BE$6</f>
        <v>0</v>
      </c>
      <c r="BF89" s="27"/>
      <c r="BG89" s="31">
        <f t="shared" ref="BG89" si="2276">BF89*BG$6</f>
        <v>0</v>
      </c>
      <c r="BH89" s="27"/>
      <c r="BI89" s="31">
        <f t="shared" ref="BI89" si="2277">BH89*BI$6</f>
        <v>0</v>
      </c>
      <c r="BJ89" s="27"/>
      <c r="BK89" s="31">
        <f t="shared" ref="BK89" si="2278">BJ89*BK$6</f>
        <v>0</v>
      </c>
      <c r="BL89" s="27"/>
      <c r="BM89" s="31">
        <f t="shared" ref="BM89" si="2279">BL89*BM$6</f>
        <v>0</v>
      </c>
      <c r="BN89" s="42">
        <f t="shared" si="1827"/>
        <v>0</v>
      </c>
      <c r="BO89" s="39">
        <f t="shared" si="1828"/>
        <v>0</v>
      </c>
      <c r="BP89" s="41">
        <f t="shared" si="1829"/>
        <v>0</v>
      </c>
      <c r="BQ89" s="41">
        <f t="shared" si="1830"/>
        <v>0</v>
      </c>
      <c r="BR89" s="41">
        <f t="shared" si="1831"/>
        <v>0</v>
      </c>
    </row>
    <row r="90" spans="1:70" hidden="1" x14ac:dyDescent="0.25">
      <c r="A90" s="8">
        <v>83</v>
      </c>
      <c r="B90" s="16"/>
      <c r="C90" s="17"/>
      <c r="D90" s="27"/>
      <c r="E90" s="31">
        <f t="shared" si="1798"/>
        <v>0</v>
      </c>
      <c r="F90" s="27"/>
      <c r="G90" s="31">
        <f t="shared" si="1798"/>
        <v>0</v>
      </c>
      <c r="H90" s="27"/>
      <c r="I90" s="31">
        <f t="shared" ref="I90" si="2280">H90*I$6</f>
        <v>0</v>
      </c>
      <c r="J90" s="27"/>
      <c r="K90" s="31">
        <f t="shared" ref="K90:M90" si="2281">J90*K$6</f>
        <v>0</v>
      </c>
      <c r="L90" s="27"/>
      <c r="M90" s="31">
        <f t="shared" si="2281"/>
        <v>0</v>
      </c>
      <c r="N90" s="27"/>
      <c r="O90" s="31">
        <f t="shared" ref="O90" si="2282">N90*O$6</f>
        <v>0</v>
      </c>
      <c r="P90" s="27"/>
      <c r="Q90" s="31">
        <f t="shared" ref="Q90" si="2283">P90*Q$6</f>
        <v>0</v>
      </c>
      <c r="R90" s="27"/>
      <c r="S90" s="31">
        <f t="shared" ref="S90" si="2284">R90*S$6</f>
        <v>0</v>
      </c>
      <c r="T90" s="27"/>
      <c r="U90" s="31">
        <f t="shared" ref="U90" si="2285">T90*U$6</f>
        <v>0</v>
      </c>
      <c r="V90" s="27"/>
      <c r="W90" s="31">
        <f t="shared" ref="W90" si="2286">V90*W$6</f>
        <v>0</v>
      </c>
      <c r="X90" s="27"/>
      <c r="Y90" s="31">
        <f t="shared" ref="Y90" si="2287">X90*Y$6</f>
        <v>0</v>
      </c>
      <c r="Z90" s="27"/>
      <c r="AA90" s="31">
        <f t="shared" ref="AA90" si="2288">Z90*AA$6</f>
        <v>0</v>
      </c>
      <c r="AB90" s="27"/>
      <c r="AC90" s="31">
        <f t="shared" ref="AC90" si="2289">AB90*AC$6</f>
        <v>0</v>
      </c>
      <c r="AD90" s="27"/>
      <c r="AE90" s="31">
        <f t="shared" ref="AE90" si="2290">AD90*AE$6</f>
        <v>0</v>
      </c>
      <c r="AF90" s="27"/>
      <c r="AG90" s="31">
        <f t="shared" ref="AG90" si="2291">AF90*AG$6</f>
        <v>0</v>
      </c>
      <c r="AH90" s="27"/>
      <c r="AI90" s="31">
        <f t="shared" ref="AI90" si="2292">AH90*AI$6</f>
        <v>0</v>
      </c>
      <c r="AJ90" s="27"/>
      <c r="AK90" s="31">
        <f t="shared" ref="AK90" si="2293">AJ90*AK$6</f>
        <v>0</v>
      </c>
      <c r="AL90" s="27"/>
      <c r="AM90" s="31">
        <f t="shared" ref="AM90" si="2294">AL90*AM$6</f>
        <v>0</v>
      </c>
      <c r="AN90" s="27"/>
      <c r="AO90" s="31">
        <f t="shared" ref="AO90" si="2295">AN90*AO$6</f>
        <v>0</v>
      </c>
      <c r="AP90" s="27"/>
      <c r="AQ90" s="31">
        <f t="shared" ref="AQ90" si="2296">AP90*AQ$6</f>
        <v>0</v>
      </c>
      <c r="AR90" s="27"/>
      <c r="AS90" s="31">
        <f t="shared" ref="AS90" si="2297">AR90*AS$6</f>
        <v>0</v>
      </c>
      <c r="AT90" s="27"/>
      <c r="AU90" s="31">
        <f t="shared" ref="AU90" si="2298">AT90*AU$6</f>
        <v>0</v>
      </c>
      <c r="AV90" s="27"/>
      <c r="AW90" s="31">
        <f t="shared" ref="AW90" si="2299">AV90*AW$6</f>
        <v>0</v>
      </c>
      <c r="AX90" s="27"/>
      <c r="AY90" s="31">
        <f t="shared" ref="AY90" si="2300">AX90*AY$6</f>
        <v>0</v>
      </c>
      <c r="AZ90" s="27"/>
      <c r="BA90" s="31">
        <f t="shared" ref="BA90" si="2301">AZ90*BA$6</f>
        <v>0</v>
      </c>
      <c r="BB90" s="27"/>
      <c r="BC90" s="31">
        <f t="shared" ref="BC90" si="2302">BB90*BC$6</f>
        <v>0</v>
      </c>
      <c r="BD90" s="27"/>
      <c r="BE90" s="31">
        <f t="shared" ref="BE90" si="2303">BD90*BE$6</f>
        <v>0</v>
      </c>
      <c r="BF90" s="27"/>
      <c r="BG90" s="31">
        <f t="shared" ref="BG90" si="2304">BF90*BG$6</f>
        <v>0</v>
      </c>
      <c r="BH90" s="27"/>
      <c r="BI90" s="31">
        <f t="shared" ref="BI90" si="2305">BH90*BI$6</f>
        <v>0</v>
      </c>
      <c r="BJ90" s="27"/>
      <c r="BK90" s="31">
        <f t="shared" ref="BK90" si="2306">BJ90*BK$6</f>
        <v>0</v>
      </c>
      <c r="BL90" s="27"/>
      <c r="BM90" s="31">
        <f t="shared" ref="BM90" si="2307">BL90*BM$6</f>
        <v>0</v>
      </c>
      <c r="BN90" s="42">
        <f t="shared" si="1827"/>
        <v>0</v>
      </c>
      <c r="BO90" s="39">
        <f t="shared" si="1828"/>
        <v>0</v>
      </c>
      <c r="BP90" s="41">
        <f t="shared" si="1829"/>
        <v>0</v>
      </c>
      <c r="BQ90" s="41">
        <f t="shared" si="1830"/>
        <v>0</v>
      </c>
      <c r="BR90" s="41">
        <f t="shared" si="1831"/>
        <v>0</v>
      </c>
    </row>
    <row r="91" spans="1:70" hidden="1" x14ac:dyDescent="0.25">
      <c r="A91" s="11">
        <v>84</v>
      </c>
      <c r="B91" s="16"/>
      <c r="C91" s="17"/>
      <c r="D91" s="27"/>
      <c r="E91" s="31">
        <f t="shared" si="1798"/>
        <v>0</v>
      </c>
      <c r="F91" s="27"/>
      <c r="G91" s="31">
        <f t="shared" si="1798"/>
        <v>0</v>
      </c>
      <c r="H91" s="27"/>
      <c r="I91" s="31">
        <f t="shared" ref="I91" si="2308">H91*I$6</f>
        <v>0</v>
      </c>
      <c r="J91" s="27"/>
      <c r="K91" s="31">
        <f t="shared" ref="K91:M91" si="2309">J91*K$6</f>
        <v>0</v>
      </c>
      <c r="L91" s="27"/>
      <c r="M91" s="31">
        <f t="shared" si="2309"/>
        <v>0</v>
      </c>
      <c r="N91" s="27"/>
      <c r="O91" s="31">
        <f t="shared" ref="O91" si="2310">N91*O$6</f>
        <v>0</v>
      </c>
      <c r="P91" s="27"/>
      <c r="Q91" s="31">
        <f t="shared" ref="Q91" si="2311">P91*Q$6</f>
        <v>0</v>
      </c>
      <c r="R91" s="27"/>
      <c r="S91" s="31">
        <f t="shared" ref="S91" si="2312">R91*S$6</f>
        <v>0</v>
      </c>
      <c r="T91" s="27"/>
      <c r="U91" s="31">
        <f t="shared" ref="U91" si="2313">T91*U$6</f>
        <v>0</v>
      </c>
      <c r="V91" s="27"/>
      <c r="W91" s="31">
        <f t="shared" ref="W91" si="2314">V91*W$6</f>
        <v>0</v>
      </c>
      <c r="X91" s="27"/>
      <c r="Y91" s="31">
        <f t="shared" ref="Y91" si="2315">X91*Y$6</f>
        <v>0</v>
      </c>
      <c r="Z91" s="27"/>
      <c r="AA91" s="31">
        <f t="shared" ref="AA91" si="2316">Z91*AA$6</f>
        <v>0</v>
      </c>
      <c r="AB91" s="27"/>
      <c r="AC91" s="31">
        <f t="shared" ref="AC91" si="2317">AB91*AC$6</f>
        <v>0</v>
      </c>
      <c r="AD91" s="27"/>
      <c r="AE91" s="31">
        <f t="shared" ref="AE91" si="2318">AD91*AE$6</f>
        <v>0</v>
      </c>
      <c r="AF91" s="27"/>
      <c r="AG91" s="31">
        <f t="shared" ref="AG91" si="2319">AF91*AG$6</f>
        <v>0</v>
      </c>
      <c r="AH91" s="27"/>
      <c r="AI91" s="31">
        <f t="shared" ref="AI91" si="2320">AH91*AI$6</f>
        <v>0</v>
      </c>
      <c r="AJ91" s="27"/>
      <c r="AK91" s="31">
        <f t="shared" ref="AK91" si="2321">AJ91*AK$6</f>
        <v>0</v>
      </c>
      <c r="AL91" s="27"/>
      <c r="AM91" s="31">
        <f t="shared" ref="AM91" si="2322">AL91*AM$6</f>
        <v>0</v>
      </c>
      <c r="AN91" s="27"/>
      <c r="AO91" s="31">
        <f t="shared" ref="AO91" si="2323">AN91*AO$6</f>
        <v>0</v>
      </c>
      <c r="AP91" s="27"/>
      <c r="AQ91" s="31">
        <f t="shared" ref="AQ91" si="2324">AP91*AQ$6</f>
        <v>0</v>
      </c>
      <c r="AR91" s="27"/>
      <c r="AS91" s="31">
        <f t="shared" ref="AS91" si="2325">AR91*AS$6</f>
        <v>0</v>
      </c>
      <c r="AT91" s="27"/>
      <c r="AU91" s="31">
        <f t="shared" ref="AU91" si="2326">AT91*AU$6</f>
        <v>0</v>
      </c>
      <c r="AV91" s="27"/>
      <c r="AW91" s="31">
        <f t="shared" ref="AW91" si="2327">AV91*AW$6</f>
        <v>0</v>
      </c>
      <c r="AX91" s="27"/>
      <c r="AY91" s="31">
        <f t="shared" ref="AY91" si="2328">AX91*AY$6</f>
        <v>0</v>
      </c>
      <c r="AZ91" s="27"/>
      <c r="BA91" s="31">
        <f t="shared" ref="BA91" si="2329">AZ91*BA$6</f>
        <v>0</v>
      </c>
      <c r="BB91" s="27"/>
      <c r="BC91" s="31">
        <f t="shared" ref="BC91" si="2330">BB91*BC$6</f>
        <v>0</v>
      </c>
      <c r="BD91" s="27"/>
      <c r="BE91" s="31">
        <f t="shared" ref="BE91" si="2331">BD91*BE$6</f>
        <v>0</v>
      </c>
      <c r="BF91" s="27"/>
      <c r="BG91" s="31">
        <f t="shared" ref="BG91" si="2332">BF91*BG$6</f>
        <v>0</v>
      </c>
      <c r="BH91" s="27"/>
      <c r="BI91" s="31">
        <f t="shared" ref="BI91" si="2333">BH91*BI$6</f>
        <v>0</v>
      </c>
      <c r="BJ91" s="27"/>
      <c r="BK91" s="31">
        <f t="shared" ref="BK91" si="2334">BJ91*BK$6</f>
        <v>0</v>
      </c>
      <c r="BL91" s="27"/>
      <c r="BM91" s="31">
        <f t="shared" ref="BM91" si="2335">BL91*BM$6</f>
        <v>0</v>
      </c>
      <c r="BN91" s="42">
        <f t="shared" si="1827"/>
        <v>0</v>
      </c>
      <c r="BO91" s="39">
        <f t="shared" si="1828"/>
        <v>0</v>
      </c>
      <c r="BP91" s="41">
        <f t="shared" si="1829"/>
        <v>0</v>
      </c>
      <c r="BQ91" s="41">
        <f t="shared" si="1830"/>
        <v>0</v>
      </c>
      <c r="BR91" s="41">
        <f t="shared" si="1831"/>
        <v>0</v>
      </c>
    </row>
    <row r="92" spans="1:70" hidden="1" x14ac:dyDescent="0.25">
      <c r="A92" s="8">
        <v>85</v>
      </c>
      <c r="B92" s="16"/>
      <c r="C92" s="17"/>
      <c r="D92" s="27"/>
      <c r="E92" s="31">
        <f t="shared" si="1798"/>
        <v>0</v>
      </c>
      <c r="F92" s="27"/>
      <c r="G92" s="31">
        <f t="shared" si="1798"/>
        <v>0</v>
      </c>
      <c r="H92" s="27"/>
      <c r="I92" s="31">
        <f t="shared" ref="I92" si="2336">H92*I$6</f>
        <v>0</v>
      </c>
      <c r="J92" s="27"/>
      <c r="K92" s="31">
        <f t="shared" ref="K92:M92" si="2337">J92*K$6</f>
        <v>0</v>
      </c>
      <c r="L92" s="27"/>
      <c r="M92" s="31">
        <f t="shared" si="2337"/>
        <v>0</v>
      </c>
      <c r="N92" s="27"/>
      <c r="O92" s="31">
        <f t="shared" ref="O92" si="2338">N92*O$6</f>
        <v>0</v>
      </c>
      <c r="P92" s="27"/>
      <c r="Q92" s="31">
        <f t="shared" ref="Q92" si="2339">P92*Q$6</f>
        <v>0</v>
      </c>
      <c r="R92" s="27"/>
      <c r="S92" s="31">
        <f t="shared" ref="S92" si="2340">R92*S$6</f>
        <v>0</v>
      </c>
      <c r="T92" s="27"/>
      <c r="U92" s="31">
        <f t="shared" ref="U92" si="2341">T92*U$6</f>
        <v>0</v>
      </c>
      <c r="V92" s="27"/>
      <c r="W92" s="31">
        <f t="shared" ref="W92" si="2342">V92*W$6</f>
        <v>0</v>
      </c>
      <c r="X92" s="27"/>
      <c r="Y92" s="31">
        <f t="shared" ref="Y92" si="2343">X92*Y$6</f>
        <v>0</v>
      </c>
      <c r="Z92" s="27"/>
      <c r="AA92" s="31">
        <f t="shared" ref="AA92" si="2344">Z92*AA$6</f>
        <v>0</v>
      </c>
      <c r="AB92" s="27"/>
      <c r="AC92" s="31">
        <f t="shared" ref="AC92" si="2345">AB92*AC$6</f>
        <v>0</v>
      </c>
      <c r="AD92" s="27"/>
      <c r="AE92" s="31">
        <f t="shared" ref="AE92" si="2346">AD92*AE$6</f>
        <v>0</v>
      </c>
      <c r="AF92" s="27"/>
      <c r="AG92" s="31">
        <f t="shared" ref="AG92" si="2347">AF92*AG$6</f>
        <v>0</v>
      </c>
      <c r="AH92" s="27"/>
      <c r="AI92" s="31">
        <f t="shared" ref="AI92" si="2348">AH92*AI$6</f>
        <v>0</v>
      </c>
      <c r="AJ92" s="27"/>
      <c r="AK92" s="31">
        <f t="shared" ref="AK92" si="2349">AJ92*AK$6</f>
        <v>0</v>
      </c>
      <c r="AL92" s="27"/>
      <c r="AM92" s="31">
        <f t="shared" ref="AM92" si="2350">AL92*AM$6</f>
        <v>0</v>
      </c>
      <c r="AN92" s="27"/>
      <c r="AO92" s="31">
        <f t="shared" ref="AO92" si="2351">AN92*AO$6</f>
        <v>0</v>
      </c>
      <c r="AP92" s="27"/>
      <c r="AQ92" s="31">
        <f t="shared" ref="AQ92" si="2352">AP92*AQ$6</f>
        <v>0</v>
      </c>
      <c r="AR92" s="27"/>
      <c r="AS92" s="31">
        <f t="shared" ref="AS92" si="2353">AR92*AS$6</f>
        <v>0</v>
      </c>
      <c r="AT92" s="27"/>
      <c r="AU92" s="31">
        <f t="shared" ref="AU92" si="2354">AT92*AU$6</f>
        <v>0</v>
      </c>
      <c r="AV92" s="27"/>
      <c r="AW92" s="31">
        <f t="shared" ref="AW92" si="2355">AV92*AW$6</f>
        <v>0</v>
      </c>
      <c r="AX92" s="27"/>
      <c r="AY92" s="31">
        <f t="shared" ref="AY92" si="2356">AX92*AY$6</f>
        <v>0</v>
      </c>
      <c r="AZ92" s="27"/>
      <c r="BA92" s="31">
        <f t="shared" ref="BA92" si="2357">AZ92*BA$6</f>
        <v>0</v>
      </c>
      <c r="BB92" s="27"/>
      <c r="BC92" s="31">
        <f t="shared" ref="BC92" si="2358">BB92*BC$6</f>
        <v>0</v>
      </c>
      <c r="BD92" s="27"/>
      <c r="BE92" s="31">
        <f t="shared" ref="BE92" si="2359">BD92*BE$6</f>
        <v>0</v>
      </c>
      <c r="BF92" s="27"/>
      <c r="BG92" s="31">
        <f t="shared" ref="BG92" si="2360">BF92*BG$6</f>
        <v>0</v>
      </c>
      <c r="BH92" s="27"/>
      <c r="BI92" s="31">
        <f t="shared" ref="BI92" si="2361">BH92*BI$6</f>
        <v>0</v>
      </c>
      <c r="BJ92" s="27"/>
      <c r="BK92" s="31">
        <f t="shared" ref="BK92" si="2362">BJ92*BK$6</f>
        <v>0</v>
      </c>
      <c r="BL92" s="27"/>
      <c r="BM92" s="31">
        <f t="shared" ref="BM92" si="2363">BL92*BM$6</f>
        <v>0</v>
      </c>
      <c r="BN92" s="42">
        <f t="shared" si="1827"/>
        <v>0</v>
      </c>
      <c r="BO92" s="39">
        <f t="shared" si="1828"/>
        <v>0</v>
      </c>
      <c r="BP92" s="41">
        <f t="shared" si="1829"/>
        <v>0</v>
      </c>
      <c r="BQ92" s="41">
        <f t="shared" si="1830"/>
        <v>0</v>
      </c>
      <c r="BR92" s="41">
        <f t="shared" si="1831"/>
        <v>0</v>
      </c>
    </row>
    <row r="93" spans="1:70" hidden="1" x14ac:dyDescent="0.25">
      <c r="A93" s="8">
        <v>86</v>
      </c>
      <c r="B93" s="16"/>
      <c r="C93" s="17"/>
      <c r="D93" s="27"/>
      <c r="E93" s="31">
        <f t="shared" si="1798"/>
        <v>0</v>
      </c>
      <c r="F93" s="27"/>
      <c r="G93" s="31">
        <f t="shared" si="1798"/>
        <v>0</v>
      </c>
      <c r="H93" s="27"/>
      <c r="I93" s="31">
        <f t="shared" ref="I93" si="2364">H93*I$6</f>
        <v>0</v>
      </c>
      <c r="J93" s="27"/>
      <c r="K93" s="31">
        <f t="shared" ref="K93:M93" si="2365">J93*K$6</f>
        <v>0</v>
      </c>
      <c r="L93" s="27"/>
      <c r="M93" s="31">
        <f t="shared" si="2365"/>
        <v>0</v>
      </c>
      <c r="N93" s="27"/>
      <c r="O93" s="31">
        <f t="shared" ref="O93" si="2366">N93*O$6</f>
        <v>0</v>
      </c>
      <c r="P93" s="27"/>
      <c r="Q93" s="31">
        <f t="shared" ref="Q93" si="2367">P93*Q$6</f>
        <v>0</v>
      </c>
      <c r="R93" s="27"/>
      <c r="S93" s="31">
        <f t="shared" ref="S93" si="2368">R93*S$6</f>
        <v>0</v>
      </c>
      <c r="T93" s="27"/>
      <c r="U93" s="31">
        <f t="shared" ref="U93" si="2369">T93*U$6</f>
        <v>0</v>
      </c>
      <c r="V93" s="27"/>
      <c r="W93" s="31">
        <f t="shared" ref="W93" si="2370">V93*W$6</f>
        <v>0</v>
      </c>
      <c r="X93" s="27"/>
      <c r="Y93" s="31">
        <f t="shared" ref="Y93" si="2371">X93*Y$6</f>
        <v>0</v>
      </c>
      <c r="Z93" s="27"/>
      <c r="AA93" s="31">
        <f t="shared" ref="AA93" si="2372">Z93*AA$6</f>
        <v>0</v>
      </c>
      <c r="AB93" s="27"/>
      <c r="AC93" s="31">
        <f t="shared" ref="AC93" si="2373">AB93*AC$6</f>
        <v>0</v>
      </c>
      <c r="AD93" s="27"/>
      <c r="AE93" s="31">
        <f t="shared" ref="AE93" si="2374">AD93*AE$6</f>
        <v>0</v>
      </c>
      <c r="AF93" s="27"/>
      <c r="AG93" s="31">
        <f t="shared" ref="AG93" si="2375">AF93*AG$6</f>
        <v>0</v>
      </c>
      <c r="AH93" s="27"/>
      <c r="AI93" s="31">
        <f t="shared" ref="AI93" si="2376">AH93*AI$6</f>
        <v>0</v>
      </c>
      <c r="AJ93" s="27"/>
      <c r="AK93" s="31">
        <f t="shared" ref="AK93" si="2377">AJ93*AK$6</f>
        <v>0</v>
      </c>
      <c r="AL93" s="27"/>
      <c r="AM93" s="31">
        <f t="shared" ref="AM93" si="2378">AL93*AM$6</f>
        <v>0</v>
      </c>
      <c r="AN93" s="27"/>
      <c r="AO93" s="31">
        <f t="shared" ref="AO93" si="2379">AN93*AO$6</f>
        <v>0</v>
      </c>
      <c r="AP93" s="27"/>
      <c r="AQ93" s="31">
        <f t="shared" ref="AQ93" si="2380">AP93*AQ$6</f>
        <v>0</v>
      </c>
      <c r="AR93" s="27"/>
      <c r="AS93" s="31">
        <f t="shared" ref="AS93" si="2381">AR93*AS$6</f>
        <v>0</v>
      </c>
      <c r="AT93" s="27"/>
      <c r="AU93" s="31">
        <f t="shared" ref="AU93" si="2382">AT93*AU$6</f>
        <v>0</v>
      </c>
      <c r="AV93" s="27"/>
      <c r="AW93" s="31">
        <f t="shared" ref="AW93" si="2383">AV93*AW$6</f>
        <v>0</v>
      </c>
      <c r="AX93" s="27"/>
      <c r="AY93" s="31">
        <f t="shared" ref="AY93" si="2384">AX93*AY$6</f>
        <v>0</v>
      </c>
      <c r="AZ93" s="27"/>
      <c r="BA93" s="31">
        <f t="shared" ref="BA93" si="2385">AZ93*BA$6</f>
        <v>0</v>
      </c>
      <c r="BB93" s="27"/>
      <c r="BC93" s="31">
        <f t="shared" ref="BC93" si="2386">BB93*BC$6</f>
        <v>0</v>
      </c>
      <c r="BD93" s="27"/>
      <c r="BE93" s="31">
        <f t="shared" ref="BE93" si="2387">BD93*BE$6</f>
        <v>0</v>
      </c>
      <c r="BF93" s="27"/>
      <c r="BG93" s="31">
        <f t="shared" ref="BG93" si="2388">BF93*BG$6</f>
        <v>0</v>
      </c>
      <c r="BH93" s="27"/>
      <c r="BI93" s="31">
        <f t="shared" ref="BI93" si="2389">BH93*BI$6</f>
        <v>0</v>
      </c>
      <c r="BJ93" s="27"/>
      <c r="BK93" s="31">
        <f t="shared" ref="BK93" si="2390">BJ93*BK$6</f>
        <v>0</v>
      </c>
      <c r="BL93" s="27"/>
      <c r="BM93" s="31">
        <f t="shared" ref="BM93" si="2391">BL93*BM$6</f>
        <v>0</v>
      </c>
      <c r="BN93" s="42">
        <f t="shared" si="1827"/>
        <v>0</v>
      </c>
      <c r="BO93" s="39">
        <f t="shared" si="1828"/>
        <v>0</v>
      </c>
      <c r="BP93" s="41">
        <f t="shared" si="1829"/>
        <v>0</v>
      </c>
      <c r="BQ93" s="41">
        <f t="shared" si="1830"/>
        <v>0</v>
      </c>
      <c r="BR93" s="41">
        <f t="shared" si="1831"/>
        <v>0</v>
      </c>
    </row>
    <row r="94" spans="1:70" hidden="1" x14ac:dyDescent="0.25">
      <c r="A94" s="11">
        <v>87</v>
      </c>
      <c r="B94" s="16"/>
      <c r="C94" s="17"/>
      <c r="D94" s="27"/>
      <c r="E94" s="31">
        <f t="shared" si="1798"/>
        <v>0</v>
      </c>
      <c r="F94" s="27"/>
      <c r="G94" s="31">
        <f t="shared" si="1798"/>
        <v>0</v>
      </c>
      <c r="H94" s="27"/>
      <c r="I94" s="31">
        <f t="shared" ref="I94" si="2392">H94*I$6</f>
        <v>0</v>
      </c>
      <c r="J94" s="27"/>
      <c r="K94" s="31">
        <f t="shared" ref="K94:M94" si="2393">J94*K$6</f>
        <v>0</v>
      </c>
      <c r="L94" s="27"/>
      <c r="M94" s="31">
        <f t="shared" si="2393"/>
        <v>0</v>
      </c>
      <c r="N94" s="27"/>
      <c r="O94" s="31">
        <f t="shared" ref="O94" si="2394">N94*O$6</f>
        <v>0</v>
      </c>
      <c r="P94" s="27"/>
      <c r="Q94" s="31">
        <f t="shared" ref="Q94" si="2395">P94*Q$6</f>
        <v>0</v>
      </c>
      <c r="R94" s="27"/>
      <c r="S94" s="31">
        <f t="shared" ref="S94" si="2396">R94*S$6</f>
        <v>0</v>
      </c>
      <c r="T94" s="27"/>
      <c r="U94" s="31">
        <f t="shared" ref="U94" si="2397">T94*U$6</f>
        <v>0</v>
      </c>
      <c r="V94" s="27"/>
      <c r="W94" s="31">
        <f t="shared" ref="W94" si="2398">V94*W$6</f>
        <v>0</v>
      </c>
      <c r="X94" s="27"/>
      <c r="Y94" s="31">
        <f t="shared" ref="Y94" si="2399">X94*Y$6</f>
        <v>0</v>
      </c>
      <c r="Z94" s="27"/>
      <c r="AA94" s="31">
        <f t="shared" ref="AA94" si="2400">Z94*AA$6</f>
        <v>0</v>
      </c>
      <c r="AB94" s="27"/>
      <c r="AC94" s="31">
        <f t="shared" ref="AC94" si="2401">AB94*AC$6</f>
        <v>0</v>
      </c>
      <c r="AD94" s="27"/>
      <c r="AE94" s="31">
        <f t="shared" ref="AE94" si="2402">AD94*AE$6</f>
        <v>0</v>
      </c>
      <c r="AF94" s="27"/>
      <c r="AG94" s="31">
        <f t="shared" ref="AG94" si="2403">AF94*AG$6</f>
        <v>0</v>
      </c>
      <c r="AH94" s="27"/>
      <c r="AI94" s="31">
        <f t="shared" ref="AI94" si="2404">AH94*AI$6</f>
        <v>0</v>
      </c>
      <c r="AJ94" s="27"/>
      <c r="AK94" s="31">
        <f t="shared" ref="AK94" si="2405">AJ94*AK$6</f>
        <v>0</v>
      </c>
      <c r="AL94" s="27"/>
      <c r="AM94" s="31">
        <f t="shared" ref="AM94" si="2406">AL94*AM$6</f>
        <v>0</v>
      </c>
      <c r="AN94" s="27"/>
      <c r="AO94" s="31">
        <f t="shared" ref="AO94" si="2407">AN94*AO$6</f>
        <v>0</v>
      </c>
      <c r="AP94" s="27"/>
      <c r="AQ94" s="31">
        <f t="shared" ref="AQ94" si="2408">AP94*AQ$6</f>
        <v>0</v>
      </c>
      <c r="AR94" s="27"/>
      <c r="AS94" s="31">
        <f t="shared" ref="AS94" si="2409">AR94*AS$6</f>
        <v>0</v>
      </c>
      <c r="AT94" s="27"/>
      <c r="AU94" s="31">
        <f t="shared" ref="AU94" si="2410">AT94*AU$6</f>
        <v>0</v>
      </c>
      <c r="AV94" s="27"/>
      <c r="AW94" s="31">
        <f t="shared" ref="AW94" si="2411">AV94*AW$6</f>
        <v>0</v>
      </c>
      <c r="AX94" s="27"/>
      <c r="AY94" s="31">
        <f t="shared" ref="AY94" si="2412">AX94*AY$6</f>
        <v>0</v>
      </c>
      <c r="AZ94" s="27"/>
      <c r="BA94" s="31">
        <f t="shared" ref="BA94" si="2413">AZ94*BA$6</f>
        <v>0</v>
      </c>
      <c r="BB94" s="27"/>
      <c r="BC94" s="31">
        <f t="shared" ref="BC94" si="2414">BB94*BC$6</f>
        <v>0</v>
      </c>
      <c r="BD94" s="27"/>
      <c r="BE94" s="31">
        <f t="shared" ref="BE94" si="2415">BD94*BE$6</f>
        <v>0</v>
      </c>
      <c r="BF94" s="27"/>
      <c r="BG94" s="31">
        <f t="shared" ref="BG94" si="2416">BF94*BG$6</f>
        <v>0</v>
      </c>
      <c r="BH94" s="27"/>
      <c r="BI94" s="31">
        <f t="shared" ref="BI94" si="2417">BH94*BI$6</f>
        <v>0</v>
      </c>
      <c r="BJ94" s="27"/>
      <c r="BK94" s="31">
        <f t="shared" ref="BK94" si="2418">BJ94*BK$6</f>
        <v>0</v>
      </c>
      <c r="BL94" s="27"/>
      <c r="BM94" s="31">
        <f t="shared" ref="BM94" si="2419">BL94*BM$6</f>
        <v>0</v>
      </c>
      <c r="BN94" s="42">
        <f t="shared" si="1827"/>
        <v>0</v>
      </c>
      <c r="BO94" s="39">
        <f t="shared" si="1828"/>
        <v>0</v>
      </c>
      <c r="BP94" s="41">
        <f t="shared" si="1829"/>
        <v>0</v>
      </c>
      <c r="BQ94" s="41">
        <f t="shared" si="1830"/>
        <v>0</v>
      </c>
      <c r="BR94" s="41">
        <f t="shared" si="1831"/>
        <v>0</v>
      </c>
    </row>
    <row r="95" spans="1:70" hidden="1" x14ac:dyDescent="0.25">
      <c r="A95" s="8">
        <v>88</v>
      </c>
      <c r="B95" s="16"/>
      <c r="C95" s="17"/>
      <c r="D95" s="27"/>
      <c r="E95" s="31">
        <f t="shared" si="1798"/>
        <v>0</v>
      </c>
      <c r="F95" s="27"/>
      <c r="G95" s="31">
        <f t="shared" si="1798"/>
        <v>0</v>
      </c>
      <c r="H95" s="27"/>
      <c r="I95" s="31">
        <f t="shared" ref="I95" si="2420">H95*I$6</f>
        <v>0</v>
      </c>
      <c r="J95" s="27"/>
      <c r="K95" s="31">
        <f t="shared" ref="K95:M95" si="2421">J95*K$6</f>
        <v>0</v>
      </c>
      <c r="L95" s="27"/>
      <c r="M95" s="31">
        <f t="shared" si="2421"/>
        <v>0</v>
      </c>
      <c r="N95" s="27"/>
      <c r="O95" s="31">
        <f t="shared" ref="O95" si="2422">N95*O$6</f>
        <v>0</v>
      </c>
      <c r="P95" s="27"/>
      <c r="Q95" s="31">
        <f t="shared" ref="Q95" si="2423">P95*Q$6</f>
        <v>0</v>
      </c>
      <c r="R95" s="27"/>
      <c r="S95" s="31">
        <f t="shared" ref="S95" si="2424">R95*S$6</f>
        <v>0</v>
      </c>
      <c r="T95" s="27"/>
      <c r="U95" s="31">
        <f t="shared" ref="U95" si="2425">T95*U$6</f>
        <v>0</v>
      </c>
      <c r="V95" s="27"/>
      <c r="W95" s="31">
        <f t="shared" ref="W95" si="2426">V95*W$6</f>
        <v>0</v>
      </c>
      <c r="X95" s="27"/>
      <c r="Y95" s="31">
        <f t="shared" ref="Y95" si="2427">X95*Y$6</f>
        <v>0</v>
      </c>
      <c r="Z95" s="27"/>
      <c r="AA95" s="31">
        <f t="shared" ref="AA95" si="2428">Z95*AA$6</f>
        <v>0</v>
      </c>
      <c r="AB95" s="27"/>
      <c r="AC95" s="31">
        <f t="shared" ref="AC95" si="2429">AB95*AC$6</f>
        <v>0</v>
      </c>
      <c r="AD95" s="27"/>
      <c r="AE95" s="31">
        <f t="shared" ref="AE95" si="2430">AD95*AE$6</f>
        <v>0</v>
      </c>
      <c r="AF95" s="27"/>
      <c r="AG95" s="31">
        <f t="shared" ref="AG95" si="2431">AF95*AG$6</f>
        <v>0</v>
      </c>
      <c r="AH95" s="27"/>
      <c r="AI95" s="31">
        <f t="shared" ref="AI95" si="2432">AH95*AI$6</f>
        <v>0</v>
      </c>
      <c r="AJ95" s="27"/>
      <c r="AK95" s="31">
        <f t="shared" ref="AK95" si="2433">AJ95*AK$6</f>
        <v>0</v>
      </c>
      <c r="AL95" s="27"/>
      <c r="AM95" s="31">
        <f t="shared" ref="AM95" si="2434">AL95*AM$6</f>
        <v>0</v>
      </c>
      <c r="AN95" s="27"/>
      <c r="AO95" s="31">
        <f t="shared" ref="AO95" si="2435">AN95*AO$6</f>
        <v>0</v>
      </c>
      <c r="AP95" s="27"/>
      <c r="AQ95" s="31">
        <f t="shared" ref="AQ95" si="2436">AP95*AQ$6</f>
        <v>0</v>
      </c>
      <c r="AR95" s="27"/>
      <c r="AS95" s="31">
        <f t="shared" ref="AS95" si="2437">AR95*AS$6</f>
        <v>0</v>
      </c>
      <c r="AT95" s="27"/>
      <c r="AU95" s="31">
        <f t="shared" ref="AU95" si="2438">AT95*AU$6</f>
        <v>0</v>
      </c>
      <c r="AV95" s="27"/>
      <c r="AW95" s="31">
        <f t="shared" ref="AW95" si="2439">AV95*AW$6</f>
        <v>0</v>
      </c>
      <c r="AX95" s="27"/>
      <c r="AY95" s="31">
        <f t="shared" ref="AY95" si="2440">AX95*AY$6</f>
        <v>0</v>
      </c>
      <c r="AZ95" s="27"/>
      <c r="BA95" s="31">
        <f t="shared" ref="BA95" si="2441">AZ95*BA$6</f>
        <v>0</v>
      </c>
      <c r="BB95" s="27"/>
      <c r="BC95" s="31">
        <f t="shared" ref="BC95" si="2442">BB95*BC$6</f>
        <v>0</v>
      </c>
      <c r="BD95" s="27"/>
      <c r="BE95" s="31">
        <f t="shared" ref="BE95" si="2443">BD95*BE$6</f>
        <v>0</v>
      </c>
      <c r="BF95" s="27"/>
      <c r="BG95" s="31">
        <f t="shared" ref="BG95" si="2444">BF95*BG$6</f>
        <v>0</v>
      </c>
      <c r="BH95" s="27"/>
      <c r="BI95" s="31">
        <f t="shared" ref="BI95" si="2445">BH95*BI$6</f>
        <v>0</v>
      </c>
      <c r="BJ95" s="27"/>
      <c r="BK95" s="31">
        <f t="shared" ref="BK95" si="2446">BJ95*BK$6</f>
        <v>0</v>
      </c>
      <c r="BL95" s="27"/>
      <c r="BM95" s="31">
        <f t="shared" ref="BM95" si="2447">BL95*BM$6</f>
        <v>0</v>
      </c>
      <c r="BN95" s="42">
        <f t="shared" si="1827"/>
        <v>0</v>
      </c>
      <c r="BO95" s="39">
        <f t="shared" si="1828"/>
        <v>0</v>
      </c>
      <c r="BP95" s="41">
        <f t="shared" si="1829"/>
        <v>0</v>
      </c>
      <c r="BQ95" s="41">
        <f t="shared" si="1830"/>
        <v>0</v>
      </c>
      <c r="BR95" s="41">
        <f t="shared" si="1831"/>
        <v>0</v>
      </c>
    </row>
    <row r="96" spans="1:70" hidden="1" x14ac:dyDescent="0.25">
      <c r="A96" s="11">
        <v>89</v>
      </c>
      <c r="B96" s="16"/>
      <c r="C96" s="17"/>
      <c r="D96" s="27"/>
      <c r="E96" s="31">
        <f t="shared" si="1798"/>
        <v>0</v>
      </c>
      <c r="F96" s="27"/>
      <c r="G96" s="31">
        <f t="shared" si="1798"/>
        <v>0</v>
      </c>
      <c r="H96" s="27"/>
      <c r="I96" s="31">
        <f t="shared" ref="I96" si="2448">H96*I$6</f>
        <v>0</v>
      </c>
      <c r="J96" s="27"/>
      <c r="K96" s="31">
        <f t="shared" ref="K96:M96" si="2449">J96*K$6</f>
        <v>0</v>
      </c>
      <c r="L96" s="27"/>
      <c r="M96" s="31">
        <f t="shared" si="2449"/>
        <v>0</v>
      </c>
      <c r="N96" s="27"/>
      <c r="O96" s="31">
        <f t="shared" ref="O96" si="2450">N96*O$6</f>
        <v>0</v>
      </c>
      <c r="P96" s="27"/>
      <c r="Q96" s="31">
        <f t="shared" ref="Q96" si="2451">P96*Q$6</f>
        <v>0</v>
      </c>
      <c r="R96" s="27"/>
      <c r="S96" s="31">
        <f t="shared" ref="S96" si="2452">R96*S$6</f>
        <v>0</v>
      </c>
      <c r="T96" s="27"/>
      <c r="U96" s="31">
        <f t="shared" ref="U96" si="2453">T96*U$6</f>
        <v>0</v>
      </c>
      <c r="V96" s="27"/>
      <c r="W96" s="31">
        <f t="shared" ref="W96" si="2454">V96*W$6</f>
        <v>0</v>
      </c>
      <c r="X96" s="27"/>
      <c r="Y96" s="31">
        <f t="shared" ref="Y96" si="2455">X96*Y$6</f>
        <v>0</v>
      </c>
      <c r="Z96" s="27"/>
      <c r="AA96" s="31">
        <f t="shared" ref="AA96" si="2456">Z96*AA$6</f>
        <v>0</v>
      </c>
      <c r="AB96" s="27"/>
      <c r="AC96" s="31">
        <f t="shared" ref="AC96" si="2457">AB96*AC$6</f>
        <v>0</v>
      </c>
      <c r="AD96" s="27"/>
      <c r="AE96" s="31">
        <f t="shared" ref="AE96" si="2458">AD96*AE$6</f>
        <v>0</v>
      </c>
      <c r="AF96" s="27"/>
      <c r="AG96" s="31">
        <f t="shared" ref="AG96" si="2459">AF96*AG$6</f>
        <v>0</v>
      </c>
      <c r="AH96" s="27"/>
      <c r="AI96" s="31">
        <f t="shared" ref="AI96" si="2460">AH96*AI$6</f>
        <v>0</v>
      </c>
      <c r="AJ96" s="27"/>
      <c r="AK96" s="31">
        <f t="shared" ref="AK96" si="2461">AJ96*AK$6</f>
        <v>0</v>
      </c>
      <c r="AL96" s="27"/>
      <c r="AM96" s="31">
        <f t="shared" ref="AM96" si="2462">AL96*AM$6</f>
        <v>0</v>
      </c>
      <c r="AN96" s="27"/>
      <c r="AO96" s="31">
        <f t="shared" ref="AO96" si="2463">AN96*AO$6</f>
        <v>0</v>
      </c>
      <c r="AP96" s="27"/>
      <c r="AQ96" s="31">
        <f t="shared" ref="AQ96" si="2464">AP96*AQ$6</f>
        <v>0</v>
      </c>
      <c r="AR96" s="27"/>
      <c r="AS96" s="31">
        <f t="shared" ref="AS96" si="2465">AR96*AS$6</f>
        <v>0</v>
      </c>
      <c r="AT96" s="27"/>
      <c r="AU96" s="31">
        <f t="shared" ref="AU96" si="2466">AT96*AU$6</f>
        <v>0</v>
      </c>
      <c r="AV96" s="27"/>
      <c r="AW96" s="31">
        <f t="shared" ref="AW96" si="2467">AV96*AW$6</f>
        <v>0</v>
      </c>
      <c r="AX96" s="27"/>
      <c r="AY96" s="31">
        <f t="shared" ref="AY96" si="2468">AX96*AY$6</f>
        <v>0</v>
      </c>
      <c r="AZ96" s="27"/>
      <c r="BA96" s="31">
        <f t="shared" ref="BA96" si="2469">AZ96*BA$6</f>
        <v>0</v>
      </c>
      <c r="BB96" s="27"/>
      <c r="BC96" s="31">
        <f t="shared" ref="BC96" si="2470">BB96*BC$6</f>
        <v>0</v>
      </c>
      <c r="BD96" s="27"/>
      <c r="BE96" s="31">
        <f t="shared" ref="BE96" si="2471">BD96*BE$6</f>
        <v>0</v>
      </c>
      <c r="BF96" s="27"/>
      <c r="BG96" s="31">
        <f t="shared" ref="BG96" si="2472">BF96*BG$6</f>
        <v>0</v>
      </c>
      <c r="BH96" s="27"/>
      <c r="BI96" s="31">
        <f t="shared" ref="BI96" si="2473">BH96*BI$6</f>
        <v>0</v>
      </c>
      <c r="BJ96" s="27"/>
      <c r="BK96" s="31">
        <f t="shared" ref="BK96" si="2474">BJ96*BK$6</f>
        <v>0</v>
      </c>
      <c r="BL96" s="27"/>
      <c r="BM96" s="31">
        <f t="shared" ref="BM96" si="2475">BL96*BM$6</f>
        <v>0</v>
      </c>
      <c r="BN96" s="42">
        <f t="shared" si="1827"/>
        <v>0</v>
      </c>
      <c r="BO96" s="39">
        <f t="shared" si="1828"/>
        <v>0</v>
      </c>
      <c r="BP96" s="41">
        <f t="shared" si="1829"/>
        <v>0</v>
      </c>
      <c r="BQ96" s="41">
        <f t="shared" si="1830"/>
        <v>0</v>
      </c>
      <c r="BR96" s="41">
        <f t="shared" si="1831"/>
        <v>0</v>
      </c>
    </row>
    <row r="97" spans="1:70" hidden="1" x14ac:dyDescent="0.25">
      <c r="A97" s="8">
        <v>90</v>
      </c>
      <c r="B97" s="16"/>
      <c r="C97" s="17"/>
      <c r="D97" s="27"/>
      <c r="E97" s="31">
        <f t="shared" si="1798"/>
        <v>0</v>
      </c>
      <c r="F97" s="27"/>
      <c r="G97" s="31">
        <f t="shared" si="1798"/>
        <v>0</v>
      </c>
      <c r="H97" s="27"/>
      <c r="I97" s="31">
        <f t="shared" ref="I97" si="2476">H97*I$6</f>
        <v>0</v>
      </c>
      <c r="J97" s="27"/>
      <c r="K97" s="31">
        <f t="shared" ref="K97:M97" si="2477">J97*K$6</f>
        <v>0</v>
      </c>
      <c r="L97" s="27"/>
      <c r="M97" s="31">
        <f t="shared" si="2477"/>
        <v>0</v>
      </c>
      <c r="N97" s="27"/>
      <c r="O97" s="31">
        <f t="shared" ref="O97" si="2478">N97*O$6</f>
        <v>0</v>
      </c>
      <c r="P97" s="27"/>
      <c r="Q97" s="31">
        <f t="shared" ref="Q97" si="2479">P97*Q$6</f>
        <v>0</v>
      </c>
      <c r="R97" s="27"/>
      <c r="S97" s="31">
        <f t="shared" ref="S97" si="2480">R97*S$6</f>
        <v>0</v>
      </c>
      <c r="T97" s="27"/>
      <c r="U97" s="31">
        <f t="shared" ref="U97" si="2481">T97*U$6</f>
        <v>0</v>
      </c>
      <c r="V97" s="27"/>
      <c r="W97" s="31">
        <f t="shared" ref="W97" si="2482">V97*W$6</f>
        <v>0</v>
      </c>
      <c r="X97" s="27"/>
      <c r="Y97" s="31">
        <f t="shared" ref="Y97" si="2483">X97*Y$6</f>
        <v>0</v>
      </c>
      <c r="Z97" s="27"/>
      <c r="AA97" s="31">
        <f t="shared" ref="AA97" si="2484">Z97*AA$6</f>
        <v>0</v>
      </c>
      <c r="AB97" s="27"/>
      <c r="AC97" s="31">
        <f t="shared" ref="AC97" si="2485">AB97*AC$6</f>
        <v>0</v>
      </c>
      <c r="AD97" s="27"/>
      <c r="AE97" s="31">
        <f t="shared" ref="AE97" si="2486">AD97*AE$6</f>
        <v>0</v>
      </c>
      <c r="AF97" s="27"/>
      <c r="AG97" s="31">
        <f t="shared" ref="AG97" si="2487">AF97*AG$6</f>
        <v>0</v>
      </c>
      <c r="AH97" s="27"/>
      <c r="AI97" s="31">
        <f t="shared" ref="AI97" si="2488">AH97*AI$6</f>
        <v>0</v>
      </c>
      <c r="AJ97" s="27"/>
      <c r="AK97" s="31">
        <f t="shared" ref="AK97" si="2489">AJ97*AK$6</f>
        <v>0</v>
      </c>
      <c r="AL97" s="27"/>
      <c r="AM97" s="31">
        <f t="shared" ref="AM97" si="2490">AL97*AM$6</f>
        <v>0</v>
      </c>
      <c r="AN97" s="27"/>
      <c r="AO97" s="31">
        <f t="shared" ref="AO97" si="2491">AN97*AO$6</f>
        <v>0</v>
      </c>
      <c r="AP97" s="27"/>
      <c r="AQ97" s="31">
        <f t="shared" ref="AQ97" si="2492">AP97*AQ$6</f>
        <v>0</v>
      </c>
      <c r="AR97" s="27"/>
      <c r="AS97" s="31">
        <f t="shared" ref="AS97" si="2493">AR97*AS$6</f>
        <v>0</v>
      </c>
      <c r="AT97" s="27"/>
      <c r="AU97" s="31">
        <f t="shared" ref="AU97" si="2494">AT97*AU$6</f>
        <v>0</v>
      </c>
      <c r="AV97" s="27"/>
      <c r="AW97" s="31">
        <f t="shared" ref="AW97" si="2495">AV97*AW$6</f>
        <v>0</v>
      </c>
      <c r="AX97" s="27"/>
      <c r="AY97" s="31">
        <f t="shared" ref="AY97" si="2496">AX97*AY$6</f>
        <v>0</v>
      </c>
      <c r="AZ97" s="27"/>
      <c r="BA97" s="31">
        <f t="shared" ref="BA97" si="2497">AZ97*BA$6</f>
        <v>0</v>
      </c>
      <c r="BB97" s="27"/>
      <c r="BC97" s="31">
        <f t="shared" ref="BC97" si="2498">BB97*BC$6</f>
        <v>0</v>
      </c>
      <c r="BD97" s="27"/>
      <c r="BE97" s="31">
        <f t="shared" ref="BE97" si="2499">BD97*BE$6</f>
        <v>0</v>
      </c>
      <c r="BF97" s="27"/>
      <c r="BG97" s="31">
        <f t="shared" ref="BG97" si="2500">BF97*BG$6</f>
        <v>0</v>
      </c>
      <c r="BH97" s="27"/>
      <c r="BI97" s="31">
        <f t="shared" ref="BI97" si="2501">BH97*BI$6</f>
        <v>0</v>
      </c>
      <c r="BJ97" s="27"/>
      <c r="BK97" s="31">
        <f t="shared" ref="BK97" si="2502">BJ97*BK$6</f>
        <v>0</v>
      </c>
      <c r="BL97" s="27"/>
      <c r="BM97" s="31">
        <f t="shared" ref="BM97" si="2503">BL97*BM$6</f>
        <v>0</v>
      </c>
      <c r="BN97" s="42">
        <f t="shared" si="1827"/>
        <v>0</v>
      </c>
      <c r="BO97" s="39">
        <f t="shared" si="1828"/>
        <v>0</v>
      </c>
      <c r="BP97" s="41">
        <f t="shared" si="1829"/>
        <v>0</v>
      </c>
      <c r="BQ97" s="41">
        <f t="shared" si="1830"/>
        <v>0</v>
      </c>
      <c r="BR97" s="41">
        <f t="shared" si="1831"/>
        <v>0</v>
      </c>
    </row>
    <row r="98" spans="1:70" hidden="1" x14ac:dyDescent="0.25">
      <c r="A98" s="11">
        <v>91</v>
      </c>
      <c r="B98" s="16"/>
      <c r="C98" s="17"/>
      <c r="D98" s="27"/>
      <c r="E98" s="31">
        <f t="shared" si="1798"/>
        <v>0</v>
      </c>
      <c r="F98" s="27"/>
      <c r="G98" s="31">
        <f t="shared" si="1798"/>
        <v>0</v>
      </c>
      <c r="H98" s="27"/>
      <c r="I98" s="31">
        <f t="shared" ref="I98" si="2504">H98*I$6</f>
        <v>0</v>
      </c>
      <c r="J98" s="27"/>
      <c r="K98" s="31">
        <f t="shared" ref="K98:M98" si="2505">J98*K$6</f>
        <v>0</v>
      </c>
      <c r="L98" s="27"/>
      <c r="M98" s="31">
        <f t="shared" si="2505"/>
        <v>0</v>
      </c>
      <c r="N98" s="27"/>
      <c r="O98" s="31">
        <f t="shared" ref="O98" si="2506">N98*O$6</f>
        <v>0</v>
      </c>
      <c r="P98" s="27"/>
      <c r="Q98" s="31">
        <f t="shared" ref="Q98" si="2507">P98*Q$6</f>
        <v>0</v>
      </c>
      <c r="R98" s="27"/>
      <c r="S98" s="31">
        <f t="shared" ref="S98" si="2508">R98*S$6</f>
        <v>0</v>
      </c>
      <c r="T98" s="27"/>
      <c r="U98" s="31">
        <f t="shared" ref="U98" si="2509">T98*U$6</f>
        <v>0</v>
      </c>
      <c r="V98" s="27"/>
      <c r="W98" s="31">
        <f t="shared" ref="W98" si="2510">V98*W$6</f>
        <v>0</v>
      </c>
      <c r="X98" s="27"/>
      <c r="Y98" s="31">
        <f t="shared" ref="Y98" si="2511">X98*Y$6</f>
        <v>0</v>
      </c>
      <c r="Z98" s="27"/>
      <c r="AA98" s="31">
        <f t="shared" ref="AA98" si="2512">Z98*AA$6</f>
        <v>0</v>
      </c>
      <c r="AB98" s="27"/>
      <c r="AC98" s="31">
        <f t="shared" ref="AC98" si="2513">AB98*AC$6</f>
        <v>0</v>
      </c>
      <c r="AD98" s="27"/>
      <c r="AE98" s="31">
        <f t="shared" ref="AE98" si="2514">AD98*AE$6</f>
        <v>0</v>
      </c>
      <c r="AF98" s="27"/>
      <c r="AG98" s="31">
        <f t="shared" ref="AG98" si="2515">AF98*AG$6</f>
        <v>0</v>
      </c>
      <c r="AH98" s="27"/>
      <c r="AI98" s="31">
        <f t="shared" ref="AI98" si="2516">AH98*AI$6</f>
        <v>0</v>
      </c>
      <c r="AJ98" s="27"/>
      <c r="AK98" s="31">
        <f t="shared" ref="AK98" si="2517">AJ98*AK$6</f>
        <v>0</v>
      </c>
      <c r="AL98" s="27"/>
      <c r="AM98" s="31">
        <f t="shared" ref="AM98" si="2518">AL98*AM$6</f>
        <v>0</v>
      </c>
      <c r="AN98" s="27"/>
      <c r="AO98" s="31">
        <f t="shared" ref="AO98" si="2519">AN98*AO$6</f>
        <v>0</v>
      </c>
      <c r="AP98" s="27"/>
      <c r="AQ98" s="31">
        <f t="shared" ref="AQ98" si="2520">AP98*AQ$6</f>
        <v>0</v>
      </c>
      <c r="AR98" s="27"/>
      <c r="AS98" s="31">
        <f t="shared" ref="AS98" si="2521">AR98*AS$6</f>
        <v>0</v>
      </c>
      <c r="AT98" s="27"/>
      <c r="AU98" s="31">
        <f t="shared" ref="AU98" si="2522">AT98*AU$6</f>
        <v>0</v>
      </c>
      <c r="AV98" s="27"/>
      <c r="AW98" s="31">
        <f t="shared" ref="AW98" si="2523">AV98*AW$6</f>
        <v>0</v>
      </c>
      <c r="AX98" s="27"/>
      <c r="AY98" s="31">
        <f t="shared" ref="AY98" si="2524">AX98*AY$6</f>
        <v>0</v>
      </c>
      <c r="AZ98" s="27"/>
      <c r="BA98" s="31">
        <f t="shared" ref="BA98" si="2525">AZ98*BA$6</f>
        <v>0</v>
      </c>
      <c r="BB98" s="27"/>
      <c r="BC98" s="31">
        <f t="shared" ref="BC98" si="2526">BB98*BC$6</f>
        <v>0</v>
      </c>
      <c r="BD98" s="27"/>
      <c r="BE98" s="31">
        <f t="shared" ref="BE98" si="2527">BD98*BE$6</f>
        <v>0</v>
      </c>
      <c r="BF98" s="27"/>
      <c r="BG98" s="31">
        <f t="shared" ref="BG98" si="2528">BF98*BG$6</f>
        <v>0</v>
      </c>
      <c r="BH98" s="27"/>
      <c r="BI98" s="31">
        <f t="shared" ref="BI98" si="2529">BH98*BI$6</f>
        <v>0</v>
      </c>
      <c r="BJ98" s="27"/>
      <c r="BK98" s="31">
        <f t="shared" ref="BK98" si="2530">BJ98*BK$6</f>
        <v>0</v>
      </c>
      <c r="BL98" s="27"/>
      <c r="BM98" s="31">
        <f t="shared" ref="BM98" si="2531">BL98*BM$6</f>
        <v>0</v>
      </c>
      <c r="BN98" s="42">
        <f t="shared" si="1827"/>
        <v>0</v>
      </c>
      <c r="BO98" s="39">
        <f t="shared" si="1828"/>
        <v>0</v>
      </c>
      <c r="BP98" s="41">
        <f t="shared" si="1829"/>
        <v>0</v>
      </c>
      <c r="BQ98" s="41">
        <f t="shared" si="1830"/>
        <v>0</v>
      </c>
      <c r="BR98" s="41">
        <f t="shared" si="1831"/>
        <v>0</v>
      </c>
    </row>
    <row r="99" spans="1:70" hidden="1" x14ac:dyDescent="0.25">
      <c r="A99" s="8">
        <v>92</v>
      </c>
      <c r="B99" s="16"/>
      <c r="C99" s="17"/>
      <c r="D99" s="27"/>
      <c r="E99" s="31">
        <f t="shared" si="1798"/>
        <v>0</v>
      </c>
      <c r="F99" s="27"/>
      <c r="G99" s="31">
        <f t="shared" si="1798"/>
        <v>0</v>
      </c>
      <c r="H99" s="27"/>
      <c r="I99" s="31">
        <f t="shared" ref="I99" si="2532">H99*I$6</f>
        <v>0</v>
      </c>
      <c r="J99" s="27"/>
      <c r="K99" s="31">
        <f t="shared" ref="K99:M99" si="2533">J99*K$6</f>
        <v>0</v>
      </c>
      <c r="L99" s="27"/>
      <c r="M99" s="31">
        <f t="shared" si="2533"/>
        <v>0</v>
      </c>
      <c r="N99" s="27"/>
      <c r="O99" s="31">
        <f t="shared" ref="O99" si="2534">N99*O$6</f>
        <v>0</v>
      </c>
      <c r="P99" s="27"/>
      <c r="Q99" s="31">
        <f t="shared" ref="Q99" si="2535">P99*Q$6</f>
        <v>0</v>
      </c>
      <c r="R99" s="27"/>
      <c r="S99" s="31">
        <f t="shared" ref="S99" si="2536">R99*S$6</f>
        <v>0</v>
      </c>
      <c r="T99" s="27"/>
      <c r="U99" s="31">
        <f t="shared" ref="U99" si="2537">T99*U$6</f>
        <v>0</v>
      </c>
      <c r="V99" s="27"/>
      <c r="W99" s="31">
        <f t="shared" ref="W99" si="2538">V99*W$6</f>
        <v>0</v>
      </c>
      <c r="X99" s="27"/>
      <c r="Y99" s="31">
        <f t="shared" ref="Y99" si="2539">X99*Y$6</f>
        <v>0</v>
      </c>
      <c r="Z99" s="27"/>
      <c r="AA99" s="31">
        <f t="shared" ref="AA99" si="2540">Z99*AA$6</f>
        <v>0</v>
      </c>
      <c r="AB99" s="27"/>
      <c r="AC99" s="31">
        <f t="shared" ref="AC99" si="2541">AB99*AC$6</f>
        <v>0</v>
      </c>
      <c r="AD99" s="27"/>
      <c r="AE99" s="31">
        <f t="shared" ref="AE99" si="2542">AD99*AE$6</f>
        <v>0</v>
      </c>
      <c r="AF99" s="27"/>
      <c r="AG99" s="31">
        <f t="shared" ref="AG99" si="2543">AF99*AG$6</f>
        <v>0</v>
      </c>
      <c r="AH99" s="27"/>
      <c r="AI99" s="31">
        <f t="shared" ref="AI99" si="2544">AH99*AI$6</f>
        <v>0</v>
      </c>
      <c r="AJ99" s="27"/>
      <c r="AK99" s="31">
        <f t="shared" ref="AK99" si="2545">AJ99*AK$6</f>
        <v>0</v>
      </c>
      <c r="AL99" s="27"/>
      <c r="AM99" s="31">
        <f t="shared" ref="AM99" si="2546">AL99*AM$6</f>
        <v>0</v>
      </c>
      <c r="AN99" s="27"/>
      <c r="AO99" s="31">
        <f t="shared" ref="AO99" si="2547">AN99*AO$6</f>
        <v>0</v>
      </c>
      <c r="AP99" s="27"/>
      <c r="AQ99" s="31">
        <f t="shared" ref="AQ99" si="2548">AP99*AQ$6</f>
        <v>0</v>
      </c>
      <c r="AR99" s="27"/>
      <c r="AS99" s="31">
        <f t="shared" ref="AS99" si="2549">AR99*AS$6</f>
        <v>0</v>
      </c>
      <c r="AT99" s="27"/>
      <c r="AU99" s="31">
        <f t="shared" ref="AU99" si="2550">AT99*AU$6</f>
        <v>0</v>
      </c>
      <c r="AV99" s="27"/>
      <c r="AW99" s="31">
        <f t="shared" ref="AW99" si="2551">AV99*AW$6</f>
        <v>0</v>
      </c>
      <c r="AX99" s="27"/>
      <c r="AY99" s="31">
        <f t="shared" ref="AY99" si="2552">AX99*AY$6</f>
        <v>0</v>
      </c>
      <c r="AZ99" s="27"/>
      <c r="BA99" s="31">
        <f t="shared" ref="BA99" si="2553">AZ99*BA$6</f>
        <v>0</v>
      </c>
      <c r="BB99" s="27"/>
      <c r="BC99" s="31">
        <f t="shared" ref="BC99" si="2554">BB99*BC$6</f>
        <v>0</v>
      </c>
      <c r="BD99" s="27"/>
      <c r="BE99" s="31">
        <f t="shared" ref="BE99" si="2555">BD99*BE$6</f>
        <v>0</v>
      </c>
      <c r="BF99" s="27"/>
      <c r="BG99" s="31">
        <f t="shared" ref="BG99" si="2556">BF99*BG$6</f>
        <v>0</v>
      </c>
      <c r="BH99" s="27"/>
      <c r="BI99" s="31">
        <f t="shared" ref="BI99" si="2557">BH99*BI$6</f>
        <v>0</v>
      </c>
      <c r="BJ99" s="27"/>
      <c r="BK99" s="31">
        <f t="shared" ref="BK99" si="2558">BJ99*BK$6</f>
        <v>0</v>
      </c>
      <c r="BL99" s="27"/>
      <c r="BM99" s="31">
        <f t="shared" ref="BM99" si="2559">BL99*BM$6</f>
        <v>0</v>
      </c>
      <c r="BN99" s="42">
        <f t="shared" si="1827"/>
        <v>0</v>
      </c>
      <c r="BO99" s="39">
        <f t="shared" si="1828"/>
        <v>0</v>
      </c>
      <c r="BP99" s="41">
        <f t="shared" si="1829"/>
        <v>0</v>
      </c>
      <c r="BQ99" s="41">
        <f t="shared" si="1830"/>
        <v>0</v>
      </c>
      <c r="BR99" s="41">
        <f t="shared" si="1831"/>
        <v>0</v>
      </c>
    </row>
    <row r="100" spans="1:70" hidden="1" x14ac:dyDescent="0.25">
      <c r="A100" s="11">
        <v>93</v>
      </c>
      <c r="B100" s="16"/>
      <c r="C100" s="17"/>
      <c r="D100" s="27"/>
      <c r="E100" s="31">
        <f t="shared" si="1798"/>
        <v>0</v>
      </c>
      <c r="F100" s="27"/>
      <c r="G100" s="31">
        <f t="shared" si="1798"/>
        <v>0</v>
      </c>
      <c r="H100" s="27"/>
      <c r="I100" s="31">
        <f t="shared" ref="I100" si="2560">H100*I$6</f>
        <v>0</v>
      </c>
      <c r="J100" s="27"/>
      <c r="K100" s="31">
        <f t="shared" ref="K100:M100" si="2561">J100*K$6</f>
        <v>0</v>
      </c>
      <c r="L100" s="27"/>
      <c r="M100" s="31">
        <f t="shared" si="2561"/>
        <v>0</v>
      </c>
      <c r="N100" s="27"/>
      <c r="O100" s="31">
        <f t="shared" ref="O100" si="2562">N100*O$6</f>
        <v>0</v>
      </c>
      <c r="P100" s="27"/>
      <c r="Q100" s="31">
        <f t="shared" ref="Q100" si="2563">P100*Q$6</f>
        <v>0</v>
      </c>
      <c r="R100" s="27"/>
      <c r="S100" s="31">
        <f t="shared" ref="S100" si="2564">R100*S$6</f>
        <v>0</v>
      </c>
      <c r="T100" s="27"/>
      <c r="U100" s="31">
        <f t="shared" ref="U100" si="2565">T100*U$6</f>
        <v>0</v>
      </c>
      <c r="V100" s="27"/>
      <c r="W100" s="31">
        <f t="shared" ref="W100" si="2566">V100*W$6</f>
        <v>0</v>
      </c>
      <c r="X100" s="27"/>
      <c r="Y100" s="31">
        <f t="shared" ref="Y100" si="2567">X100*Y$6</f>
        <v>0</v>
      </c>
      <c r="Z100" s="27"/>
      <c r="AA100" s="31">
        <f t="shared" ref="AA100" si="2568">Z100*AA$6</f>
        <v>0</v>
      </c>
      <c r="AB100" s="27"/>
      <c r="AC100" s="31">
        <f t="shared" ref="AC100" si="2569">AB100*AC$6</f>
        <v>0</v>
      </c>
      <c r="AD100" s="27"/>
      <c r="AE100" s="31">
        <f t="shared" ref="AE100" si="2570">AD100*AE$6</f>
        <v>0</v>
      </c>
      <c r="AF100" s="27"/>
      <c r="AG100" s="31">
        <f t="shared" ref="AG100" si="2571">AF100*AG$6</f>
        <v>0</v>
      </c>
      <c r="AH100" s="27"/>
      <c r="AI100" s="31">
        <f t="shared" ref="AI100" si="2572">AH100*AI$6</f>
        <v>0</v>
      </c>
      <c r="AJ100" s="27"/>
      <c r="AK100" s="31">
        <f t="shared" ref="AK100" si="2573">AJ100*AK$6</f>
        <v>0</v>
      </c>
      <c r="AL100" s="27"/>
      <c r="AM100" s="31">
        <f t="shared" ref="AM100" si="2574">AL100*AM$6</f>
        <v>0</v>
      </c>
      <c r="AN100" s="27"/>
      <c r="AO100" s="31">
        <f t="shared" ref="AO100" si="2575">AN100*AO$6</f>
        <v>0</v>
      </c>
      <c r="AP100" s="27"/>
      <c r="AQ100" s="31">
        <f t="shared" ref="AQ100" si="2576">AP100*AQ$6</f>
        <v>0</v>
      </c>
      <c r="AR100" s="27"/>
      <c r="AS100" s="31">
        <f t="shared" ref="AS100" si="2577">AR100*AS$6</f>
        <v>0</v>
      </c>
      <c r="AT100" s="27"/>
      <c r="AU100" s="31">
        <f t="shared" ref="AU100" si="2578">AT100*AU$6</f>
        <v>0</v>
      </c>
      <c r="AV100" s="27"/>
      <c r="AW100" s="31">
        <f t="shared" ref="AW100" si="2579">AV100*AW$6</f>
        <v>0</v>
      </c>
      <c r="AX100" s="27"/>
      <c r="AY100" s="31">
        <f t="shared" ref="AY100" si="2580">AX100*AY$6</f>
        <v>0</v>
      </c>
      <c r="AZ100" s="27"/>
      <c r="BA100" s="31">
        <f t="shared" ref="BA100" si="2581">AZ100*BA$6</f>
        <v>0</v>
      </c>
      <c r="BB100" s="27"/>
      <c r="BC100" s="31">
        <f t="shared" ref="BC100" si="2582">BB100*BC$6</f>
        <v>0</v>
      </c>
      <c r="BD100" s="27"/>
      <c r="BE100" s="31">
        <f t="shared" ref="BE100" si="2583">BD100*BE$6</f>
        <v>0</v>
      </c>
      <c r="BF100" s="27"/>
      <c r="BG100" s="31">
        <f t="shared" ref="BG100" si="2584">BF100*BG$6</f>
        <v>0</v>
      </c>
      <c r="BH100" s="27"/>
      <c r="BI100" s="31">
        <f t="shared" ref="BI100" si="2585">BH100*BI$6</f>
        <v>0</v>
      </c>
      <c r="BJ100" s="27"/>
      <c r="BK100" s="31">
        <f t="shared" ref="BK100" si="2586">BJ100*BK$6</f>
        <v>0</v>
      </c>
      <c r="BL100" s="27"/>
      <c r="BM100" s="31">
        <f t="shared" ref="BM100" si="2587">BL100*BM$6</f>
        <v>0</v>
      </c>
      <c r="BN100" s="42">
        <f t="shared" si="1827"/>
        <v>0</v>
      </c>
      <c r="BO100" s="39">
        <f t="shared" si="1828"/>
        <v>0</v>
      </c>
      <c r="BP100" s="41">
        <f t="shared" si="1829"/>
        <v>0</v>
      </c>
      <c r="BQ100" s="41">
        <f t="shared" si="1830"/>
        <v>0</v>
      </c>
      <c r="BR100" s="41">
        <f t="shared" si="1831"/>
        <v>0</v>
      </c>
    </row>
    <row r="101" spans="1:70" hidden="1" x14ac:dyDescent="0.25">
      <c r="A101" s="8">
        <v>94</v>
      </c>
      <c r="B101" s="16"/>
      <c r="C101" s="17"/>
      <c r="D101" s="27"/>
      <c r="E101" s="31">
        <f t="shared" si="1798"/>
        <v>0</v>
      </c>
      <c r="F101" s="27"/>
      <c r="G101" s="31">
        <f t="shared" si="1798"/>
        <v>0</v>
      </c>
      <c r="H101" s="27"/>
      <c r="I101" s="31">
        <f t="shared" ref="I101" si="2588">H101*I$6</f>
        <v>0</v>
      </c>
      <c r="J101" s="27"/>
      <c r="K101" s="31">
        <f t="shared" ref="K101:M101" si="2589">J101*K$6</f>
        <v>0</v>
      </c>
      <c r="L101" s="27"/>
      <c r="M101" s="31">
        <f t="shared" si="2589"/>
        <v>0</v>
      </c>
      <c r="N101" s="27"/>
      <c r="O101" s="31">
        <f t="shared" ref="O101" si="2590">N101*O$6</f>
        <v>0</v>
      </c>
      <c r="P101" s="27"/>
      <c r="Q101" s="31">
        <f t="shared" ref="Q101" si="2591">P101*Q$6</f>
        <v>0</v>
      </c>
      <c r="R101" s="27"/>
      <c r="S101" s="31">
        <f t="shared" ref="S101" si="2592">R101*S$6</f>
        <v>0</v>
      </c>
      <c r="T101" s="27"/>
      <c r="U101" s="31">
        <f t="shared" ref="U101" si="2593">T101*U$6</f>
        <v>0</v>
      </c>
      <c r="V101" s="27"/>
      <c r="W101" s="31">
        <f t="shared" ref="W101" si="2594">V101*W$6</f>
        <v>0</v>
      </c>
      <c r="X101" s="27"/>
      <c r="Y101" s="31">
        <f t="shared" ref="Y101" si="2595">X101*Y$6</f>
        <v>0</v>
      </c>
      <c r="Z101" s="27"/>
      <c r="AA101" s="31">
        <f t="shared" ref="AA101" si="2596">Z101*AA$6</f>
        <v>0</v>
      </c>
      <c r="AB101" s="27"/>
      <c r="AC101" s="31">
        <f t="shared" ref="AC101" si="2597">AB101*AC$6</f>
        <v>0</v>
      </c>
      <c r="AD101" s="27"/>
      <c r="AE101" s="31">
        <f t="shared" ref="AE101" si="2598">AD101*AE$6</f>
        <v>0</v>
      </c>
      <c r="AF101" s="27"/>
      <c r="AG101" s="31">
        <f t="shared" ref="AG101" si="2599">AF101*AG$6</f>
        <v>0</v>
      </c>
      <c r="AH101" s="27"/>
      <c r="AI101" s="31">
        <f t="shared" ref="AI101" si="2600">AH101*AI$6</f>
        <v>0</v>
      </c>
      <c r="AJ101" s="27"/>
      <c r="AK101" s="31">
        <f t="shared" ref="AK101" si="2601">AJ101*AK$6</f>
        <v>0</v>
      </c>
      <c r="AL101" s="27"/>
      <c r="AM101" s="31">
        <f t="shared" ref="AM101" si="2602">AL101*AM$6</f>
        <v>0</v>
      </c>
      <c r="AN101" s="27"/>
      <c r="AO101" s="31">
        <f t="shared" ref="AO101" si="2603">AN101*AO$6</f>
        <v>0</v>
      </c>
      <c r="AP101" s="27"/>
      <c r="AQ101" s="31">
        <f t="shared" ref="AQ101" si="2604">AP101*AQ$6</f>
        <v>0</v>
      </c>
      <c r="AR101" s="27"/>
      <c r="AS101" s="31">
        <f t="shared" ref="AS101" si="2605">AR101*AS$6</f>
        <v>0</v>
      </c>
      <c r="AT101" s="27"/>
      <c r="AU101" s="31">
        <f t="shared" ref="AU101" si="2606">AT101*AU$6</f>
        <v>0</v>
      </c>
      <c r="AV101" s="27"/>
      <c r="AW101" s="31">
        <f t="shared" ref="AW101" si="2607">AV101*AW$6</f>
        <v>0</v>
      </c>
      <c r="AX101" s="27"/>
      <c r="AY101" s="31">
        <f t="shared" ref="AY101" si="2608">AX101*AY$6</f>
        <v>0</v>
      </c>
      <c r="AZ101" s="27"/>
      <c r="BA101" s="31">
        <f t="shared" ref="BA101" si="2609">AZ101*BA$6</f>
        <v>0</v>
      </c>
      <c r="BB101" s="27"/>
      <c r="BC101" s="31">
        <f t="shared" ref="BC101" si="2610">BB101*BC$6</f>
        <v>0</v>
      </c>
      <c r="BD101" s="27"/>
      <c r="BE101" s="31">
        <f t="shared" ref="BE101" si="2611">BD101*BE$6</f>
        <v>0</v>
      </c>
      <c r="BF101" s="27"/>
      <c r="BG101" s="31">
        <f t="shared" ref="BG101" si="2612">BF101*BG$6</f>
        <v>0</v>
      </c>
      <c r="BH101" s="27"/>
      <c r="BI101" s="31">
        <f t="shared" ref="BI101" si="2613">BH101*BI$6</f>
        <v>0</v>
      </c>
      <c r="BJ101" s="27"/>
      <c r="BK101" s="31">
        <f t="shared" ref="BK101" si="2614">BJ101*BK$6</f>
        <v>0</v>
      </c>
      <c r="BL101" s="27"/>
      <c r="BM101" s="31">
        <f t="shared" ref="BM101" si="2615">BL101*BM$6</f>
        <v>0</v>
      </c>
      <c r="BN101" s="42">
        <f t="shared" si="1827"/>
        <v>0</v>
      </c>
      <c r="BO101" s="39">
        <f t="shared" si="1828"/>
        <v>0</v>
      </c>
      <c r="BP101" s="41">
        <f t="shared" si="1829"/>
        <v>0</v>
      </c>
      <c r="BQ101" s="41">
        <f t="shared" si="1830"/>
        <v>0</v>
      </c>
      <c r="BR101" s="41">
        <f t="shared" si="1831"/>
        <v>0</v>
      </c>
    </row>
    <row r="102" spans="1:70" hidden="1" x14ac:dyDescent="0.25">
      <c r="A102" s="11">
        <v>95</v>
      </c>
      <c r="B102" s="16"/>
      <c r="C102" s="17"/>
      <c r="D102" s="27"/>
      <c r="E102" s="31">
        <f t="shared" si="1798"/>
        <v>0</v>
      </c>
      <c r="F102" s="27"/>
      <c r="G102" s="31">
        <f t="shared" si="1798"/>
        <v>0</v>
      </c>
      <c r="H102" s="27"/>
      <c r="I102" s="31">
        <f t="shared" ref="I102" si="2616">H102*I$6</f>
        <v>0</v>
      </c>
      <c r="J102" s="27"/>
      <c r="K102" s="31">
        <f t="shared" ref="K102:M102" si="2617">J102*K$6</f>
        <v>0</v>
      </c>
      <c r="L102" s="27"/>
      <c r="M102" s="31">
        <f t="shared" si="2617"/>
        <v>0</v>
      </c>
      <c r="N102" s="27"/>
      <c r="O102" s="31">
        <f t="shared" ref="O102" si="2618">N102*O$6</f>
        <v>0</v>
      </c>
      <c r="P102" s="27"/>
      <c r="Q102" s="31">
        <f t="shared" ref="Q102" si="2619">P102*Q$6</f>
        <v>0</v>
      </c>
      <c r="R102" s="27"/>
      <c r="S102" s="31">
        <f t="shared" ref="S102" si="2620">R102*S$6</f>
        <v>0</v>
      </c>
      <c r="T102" s="27"/>
      <c r="U102" s="31">
        <f t="shared" ref="U102" si="2621">T102*U$6</f>
        <v>0</v>
      </c>
      <c r="V102" s="27"/>
      <c r="W102" s="31">
        <f t="shared" ref="W102" si="2622">V102*W$6</f>
        <v>0</v>
      </c>
      <c r="X102" s="27"/>
      <c r="Y102" s="31">
        <f t="shared" ref="Y102" si="2623">X102*Y$6</f>
        <v>0</v>
      </c>
      <c r="Z102" s="27"/>
      <c r="AA102" s="31">
        <f t="shared" ref="AA102" si="2624">Z102*AA$6</f>
        <v>0</v>
      </c>
      <c r="AB102" s="27"/>
      <c r="AC102" s="31">
        <f t="shared" ref="AC102" si="2625">AB102*AC$6</f>
        <v>0</v>
      </c>
      <c r="AD102" s="27"/>
      <c r="AE102" s="31">
        <f t="shared" ref="AE102" si="2626">AD102*AE$6</f>
        <v>0</v>
      </c>
      <c r="AF102" s="27"/>
      <c r="AG102" s="31">
        <f t="shared" ref="AG102" si="2627">AF102*AG$6</f>
        <v>0</v>
      </c>
      <c r="AH102" s="27"/>
      <c r="AI102" s="31">
        <f t="shared" ref="AI102" si="2628">AH102*AI$6</f>
        <v>0</v>
      </c>
      <c r="AJ102" s="27"/>
      <c r="AK102" s="31">
        <f t="shared" ref="AK102" si="2629">AJ102*AK$6</f>
        <v>0</v>
      </c>
      <c r="AL102" s="27"/>
      <c r="AM102" s="31">
        <f t="shared" ref="AM102" si="2630">AL102*AM$6</f>
        <v>0</v>
      </c>
      <c r="AN102" s="27"/>
      <c r="AO102" s="31">
        <f t="shared" ref="AO102" si="2631">AN102*AO$6</f>
        <v>0</v>
      </c>
      <c r="AP102" s="27"/>
      <c r="AQ102" s="31">
        <f t="shared" ref="AQ102" si="2632">AP102*AQ$6</f>
        <v>0</v>
      </c>
      <c r="AR102" s="27"/>
      <c r="AS102" s="31">
        <f t="shared" ref="AS102" si="2633">AR102*AS$6</f>
        <v>0</v>
      </c>
      <c r="AT102" s="27"/>
      <c r="AU102" s="31">
        <f t="shared" ref="AU102" si="2634">AT102*AU$6</f>
        <v>0</v>
      </c>
      <c r="AV102" s="27"/>
      <c r="AW102" s="31">
        <f t="shared" ref="AW102" si="2635">AV102*AW$6</f>
        <v>0</v>
      </c>
      <c r="AX102" s="27"/>
      <c r="AY102" s="31">
        <f t="shared" ref="AY102" si="2636">AX102*AY$6</f>
        <v>0</v>
      </c>
      <c r="AZ102" s="27"/>
      <c r="BA102" s="31">
        <f t="shared" ref="BA102" si="2637">AZ102*BA$6</f>
        <v>0</v>
      </c>
      <c r="BB102" s="27"/>
      <c r="BC102" s="31">
        <f t="shared" ref="BC102" si="2638">BB102*BC$6</f>
        <v>0</v>
      </c>
      <c r="BD102" s="27"/>
      <c r="BE102" s="31">
        <f t="shared" ref="BE102" si="2639">BD102*BE$6</f>
        <v>0</v>
      </c>
      <c r="BF102" s="27"/>
      <c r="BG102" s="31">
        <f t="shared" ref="BG102" si="2640">BF102*BG$6</f>
        <v>0</v>
      </c>
      <c r="BH102" s="27"/>
      <c r="BI102" s="31">
        <f t="shared" ref="BI102" si="2641">BH102*BI$6</f>
        <v>0</v>
      </c>
      <c r="BJ102" s="27"/>
      <c r="BK102" s="31">
        <f t="shared" ref="BK102" si="2642">BJ102*BK$6</f>
        <v>0</v>
      </c>
      <c r="BL102" s="27"/>
      <c r="BM102" s="31">
        <f t="shared" ref="BM102" si="2643">BL102*BM$6</f>
        <v>0</v>
      </c>
      <c r="BN102" s="42">
        <f t="shared" si="1827"/>
        <v>0</v>
      </c>
      <c r="BO102" s="39">
        <f t="shared" si="1828"/>
        <v>0</v>
      </c>
      <c r="BP102" s="41">
        <f t="shared" si="1829"/>
        <v>0</v>
      </c>
      <c r="BQ102" s="41">
        <f t="shared" si="1830"/>
        <v>0</v>
      </c>
      <c r="BR102" s="41">
        <f t="shared" si="1831"/>
        <v>0</v>
      </c>
    </row>
    <row r="103" spans="1:70" hidden="1" x14ac:dyDescent="0.25">
      <c r="A103" s="8">
        <v>96</v>
      </c>
      <c r="B103" s="16"/>
      <c r="C103" s="17"/>
      <c r="D103" s="27"/>
      <c r="E103" s="31">
        <f t="shared" si="1798"/>
        <v>0</v>
      </c>
      <c r="F103" s="27"/>
      <c r="G103" s="31">
        <f t="shared" si="1798"/>
        <v>0</v>
      </c>
      <c r="H103" s="27"/>
      <c r="I103" s="31">
        <f t="shared" ref="I103" si="2644">H103*I$6</f>
        <v>0</v>
      </c>
      <c r="J103" s="27"/>
      <c r="K103" s="31">
        <f t="shared" ref="K103:M103" si="2645">J103*K$6</f>
        <v>0</v>
      </c>
      <c r="L103" s="27"/>
      <c r="M103" s="31">
        <f t="shared" si="2645"/>
        <v>0</v>
      </c>
      <c r="N103" s="27"/>
      <c r="O103" s="31">
        <f t="shared" ref="O103" si="2646">N103*O$6</f>
        <v>0</v>
      </c>
      <c r="P103" s="27"/>
      <c r="Q103" s="31">
        <f t="shared" ref="Q103" si="2647">P103*Q$6</f>
        <v>0</v>
      </c>
      <c r="R103" s="27"/>
      <c r="S103" s="31">
        <f t="shared" ref="S103" si="2648">R103*S$6</f>
        <v>0</v>
      </c>
      <c r="T103" s="27"/>
      <c r="U103" s="31">
        <f t="shared" ref="U103" si="2649">T103*U$6</f>
        <v>0</v>
      </c>
      <c r="V103" s="27"/>
      <c r="W103" s="31">
        <f t="shared" ref="W103" si="2650">V103*W$6</f>
        <v>0</v>
      </c>
      <c r="X103" s="27"/>
      <c r="Y103" s="31">
        <f t="shared" ref="Y103" si="2651">X103*Y$6</f>
        <v>0</v>
      </c>
      <c r="Z103" s="27"/>
      <c r="AA103" s="31">
        <f t="shared" ref="AA103" si="2652">Z103*AA$6</f>
        <v>0</v>
      </c>
      <c r="AB103" s="27"/>
      <c r="AC103" s="31">
        <f t="shared" ref="AC103" si="2653">AB103*AC$6</f>
        <v>0</v>
      </c>
      <c r="AD103" s="27"/>
      <c r="AE103" s="31">
        <f t="shared" ref="AE103" si="2654">AD103*AE$6</f>
        <v>0</v>
      </c>
      <c r="AF103" s="27"/>
      <c r="AG103" s="31">
        <f t="shared" ref="AG103" si="2655">AF103*AG$6</f>
        <v>0</v>
      </c>
      <c r="AH103" s="27"/>
      <c r="AI103" s="31">
        <f t="shared" ref="AI103" si="2656">AH103*AI$6</f>
        <v>0</v>
      </c>
      <c r="AJ103" s="27"/>
      <c r="AK103" s="31">
        <f t="shared" ref="AK103" si="2657">AJ103*AK$6</f>
        <v>0</v>
      </c>
      <c r="AL103" s="27"/>
      <c r="AM103" s="31">
        <f t="shared" ref="AM103" si="2658">AL103*AM$6</f>
        <v>0</v>
      </c>
      <c r="AN103" s="27"/>
      <c r="AO103" s="31">
        <f t="shared" ref="AO103" si="2659">AN103*AO$6</f>
        <v>0</v>
      </c>
      <c r="AP103" s="27"/>
      <c r="AQ103" s="31">
        <f t="shared" ref="AQ103" si="2660">AP103*AQ$6</f>
        <v>0</v>
      </c>
      <c r="AR103" s="27"/>
      <c r="AS103" s="31">
        <f t="shared" ref="AS103" si="2661">AR103*AS$6</f>
        <v>0</v>
      </c>
      <c r="AT103" s="27"/>
      <c r="AU103" s="31">
        <f t="shared" ref="AU103" si="2662">AT103*AU$6</f>
        <v>0</v>
      </c>
      <c r="AV103" s="27"/>
      <c r="AW103" s="31">
        <f t="shared" ref="AW103" si="2663">AV103*AW$6</f>
        <v>0</v>
      </c>
      <c r="AX103" s="27"/>
      <c r="AY103" s="31">
        <f t="shared" ref="AY103" si="2664">AX103*AY$6</f>
        <v>0</v>
      </c>
      <c r="AZ103" s="27"/>
      <c r="BA103" s="31">
        <f t="shared" ref="BA103" si="2665">AZ103*BA$6</f>
        <v>0</v>
      </c>
      <c r="BB103" s="27"/>
      <c r="BC103" s="31">
        <f t="shared" ref="BC103" si="2666">BB103*BC$6</f>
        <v>0</v>
      </c>
      <c r="BD103" s="27"/>
      <c r="BE103" s="31">
        <f t="shared" ref="BE103" si="2667">BD103*BE$6</f>
        <v>0</v>
      </c>
      <c r="BF103" s="27"/>
      <c r="BG103" s="31">
        <f t="shared" ref="BG103" si="2668">BF103*BG$6</f>
        <v>0</v>
      </c>
      <c r="BH103" s="27"/>
      <c r="BI103" s="31">
        <f t="shared" ref="BI103" si="2669">BH103*BI$6</f>
        <v>0</v>
      </c>
      <c r="BJ103" s="27"/>
      <c r="BK103" s="31">
        <f t="shared" ref="BK103" si="2670">BJ103*BK$6</f>
        <v>0</v>
      </c>
      <c r="BL103" s="27"/>
      <c r="BM103" s="31">
        <f t="shared" ref="BM103" si="2671">BL103*BM$6</f>
        <v>0</v>
      </c>
      <c r="BN103" s="42">
        <f t="shared" si="1827"/>
        <v>0</v>
      </c>
      <c r="BO103" s="39">
        <f t="shared" si="1828"/>
        <v>0</v>
      </c>
      <c r="BP103" s="41">
        <f t="shared" si="1829"/>
        <v>0</v>
      </c>
      <c r="BQ103" s="41">
        <f t="shared" si="1830"/>
        <v>0</v>
      </c>
      <c r="BR103" s="41">
        <f t="shared" si="1831"/>
        <v>0</v>
      </c>
    </row>
    <row r="104" spans="1:70" hidden="1" x14ac:dyDescent="0.25">
      <c r="A104" s="11">
        <v>97</v>
      </c>
      <c r="B104" s="16"/>
      <c r="C104" s="17"/>
      <c r="D104" s="27"/>
      <c r="E104" s="31">
        <f t="shared" si="1798"/>
        <v>0</v>
      </c>
      <c r="F104" s="27"/>
      <c r="G104" s="31">
        <f t="shared" si="1798"/>
        <v>0</v>
      </c>
      <c r="H104" s="27"/>
      <c r="I104" s="31">
        <f t="shared" ref="I104" si="2672">H104*I$6</f>
        <v>0</v>
      </c>
      <c r="J104" s="27"/>
      <c r="K104" s="31">
        <f t="shared" ref="K104:M104" si="2673">J104*K$6</f>
        <v>0</v>
      </c>
      <c r="L104" s="27"/>
      <c r="M104" s="31">
        <f t="shared" si="2673"/>
        <v>0</v>
      </c>
      <c r="N104" s="27"/>
      <c r="O104" s="31">
        <f t="shared" ref="O104" si="2674">N104*O$6</f>
        <v>0</v>
      </c>
      <c r="P104" s="27"/>
      <c r="Q104" s="31">
        <f t="shared" ref="Q104" si="2675">P104*Q$6</f>
        <v>0</v>
      </c>
      <c r="R104" s="27"/>
      <c r="S104" s="31">
        <f t="shared" ref="S104" si="2676">R104*S$6</f>
        <v>0</v>
      </c>
      <c r="T104" s="27"/>
      <c r="U104" s="31">
        <f t="shared" ref="U104" si="2677">T104*U$6</f>
        <v>0</v>
      </c>
      <c r="V104" s="27"/>
      <c r="W104" s="31">
        <f t="shared" ref="W104" si="2678">V104*W$6</f>
        <v>0</v>
      </c>
      <c r="X104" s="27"/>
      <c r="Y104" s="31">
        <f t="shared" ref="Y104" si="2679">X104*Y$6</f>
        <v>0</v>
      </c>
      <c r="Z104" s="27"/>
      <c r="AA104" s="31">
        <f t="shared" ref="AA104" si="2680">Z104*AA$6</f>
        <v>0</v>
      </c>
      <c r="AB104" s="27"/>
      <c r="AC104" s="31">
        <f t="shared" ref="AC104" si="2681">AB104*AC$6</f>
        <v>0</v>
      </c>
      <c r="AD104" s="27"/>
      <c r="AE104" s="31">
        <f t="shared" ref="AE104" si="2682">AD104*AE$6</f>
        <v>0</v>
      </c>
      <c r="AF104" s="27"/>
      <c r="AG104" s="31">
        <f t="shared" ref="AG104" si="2683">AF104*AG$6</f>
        <v>0</v>
      </c>
      <c r="AH104" s="27"/>
      <c r="AI104" s="31">
        <f t="shared" ref="AI104" si="2684">AH104*AI$6</f>
        <v>0</v>
      </c>
      <c r="AJ104" s="27"/>
      <c r="AK104" s="31">
        <f t="shared" ref="AK104" si="2685">AJ104*AK$6</f>
        <v>0</v>
      </c>
      <c r="AL104" s="27"/>
      <c r="AM104" s="31">
        <f t="shared" ref="AM104" si="2686">AL104*AM$6</f>
        <v>0</v>
      </c>
      <c r="AN104" s="27"/>
      <c r="AO104" s="31">
        <f t="shared" ref="AO104" si="2687">AN104*AO$6</f>
        <v>0</v>
      </c>
      <c r="AP104" s="27"/>
      <c r="AQ104" s="31">
        <f t="shared" ref="AQ104" si="2688">AP104*AQ$6</f>
        <v>0</v>
      </c>
      <c r="AR104" s="27"/>
      <c r="AS104" s="31">
        <f t="shared" ref="AS104" si="2689">AR104*AS$6</f>
        <v>0</v>
      </c>
      <c r="AT104" s="27"/>
      <c r="AU104" s="31">
        <f t="shared" ref="AU104" si="2690">AT104*AU$6</f>
        <v>0</v>
      </c>
      <c r="AV104" s="27"/>
      <c r="AW104" s="31">
        <f t="shared" ref="AW104" si="2691">AV104*AW$6</f>
        <v>0</v>
      </c>
      <c r="AX104" s="27"/>
      <c r="AY104" s="31">
        <f t="shared" ref="AY104" si="2692">AX104*AY$6</f>
        <v>0</v>
      </c>
      <c r="AZ104" s="27"/>
      <c r="BA104" s="31">
        <f t="shared" ref="BA104" si="2693">AZ104*BA$6</f>
        <v>0</v>
      </c>
      <c r="BB104" s="27"/>
      <c r="BC104" s="31">
        <f t="shared" ref="BC104" si="2694">BB104*BC$6</f>
        <v>0</v>
      </c>
      <c r="BD104" s="27"/>
      <c r="BE104" s="31">
        <f t="shared" ref="BE104" si="2695">BD104*BE$6</f>
        <v>0</v>
      </c>
      <c r="BF104" s="27"/>
      <c r="BG104" s="31">
        <f t="shared" ref="BG104" si="2696">BF104*BG$6</f>
        <v>0</v>
      </c>
      <c r="BH104" s="27"/>
      <c r="BI104" s="31">
        <f t="shared" ref="BI104" si="2697">BH104*BI$6</f>
        <v>0</v>
      </c>
      <c r="BJ104" s="27"/>
      <c r="BK104" s="31">
        <f t="shared" ref="BK104" si="2698">BJ104*BK$6</f>
        <v>0</v>
      </c>
      <c r="BL104" s="27"/>
      <c r="BM104" s="31">
        <f t="shared" ref="BM104" si="2699">BL104*BM$6</f>
        <v>0</v>
      </c>
      <c r="BN104" s="42">
        <f t="shared" si="1827"/>
        <v>0</v>
      </c>
      <c r="BO104" s="39">
        <f t="shared" si="1828"/>
        <v>0</v>
      </c>
      <c r="BP104" s="41">
        <f t="shared" si="1829"/>
        <v>0</v>
      </c>
      <c r="BQ104" s="41">
        <f t="shared" si="1830"/>
        <v>0</v>
      </c>
      <c r="BR104" s="41">
        <f t="shared" si="1831"/>
        <v>0</v>
      </c>
    </row>
    <row r="105" spans="1:70" hidden="1" x14ac:dyDescent="0.25">
      <c r="A105" s="8">
        <v>98</v>
      </c>
      <c r="B105" s="16"/>
      <c r="C105" s="17"/>
      <c r="D105" s="27"/>
      <c r="E105" s="31">
        <f t="shared" si="1798"/>
        <v>0</v>
      </c>
      <c r="F105" s="27"/>
      <c r="G105" s="31">
        <f t="shared" si="1798"/>
        <v>0</v>
      </c>
      <c r="H105" s="27"/>
      <c r="I105" s="31">
        <f t="shared" ref="I105" si="2700">H105*I$6</f>
        <v>0</v>
      </c>
      <c r="J105" s="27"/>
      <c r="K105" s="31">
        <f t="shared" ref="K105:M105" si="2701">J105*K$6</f>
        <v>0</v>
      </c>
      <c r="L105" s="27"/>
      <c r="M105" s="31">
        <f t="shared" si="2701"/>
        <v>0</v>
      </c>
      <c r="N105" s="27"/>
      <c r="O105" s="31">
        <f t="shared" ref="O105" si="2702">N105*O$6</f>
        <v>0</v>
      </c>
      <c r="P105" s="27"/>
      <c r="Q105" s="31">
        <f t="shared" ref="Q105" si="2703">P105*Q$6</f>
        <v>0</v>
      </c>
      <c r="R105" s="27"/>
      <c r="S105" s="31">
        <f t="shared" ref="S105" si="2704">R105*S$6</f>
        <v>0</v>
      </c>
      <c r="T105" s="27"/>
      <c r="U105" s="31">
        <f t="shared" ref="U105" si="2705">T105*U$6</f>
        <v>0</v>
      </c>
      <c r="V105" s="27"/>
      <c r="W105" s="31">
        <f t="shared" ref="W105" si="2706">V105*W$6</f>
        <v>0</v>
      </c>
      <c r="X105" s="27"/>
      <c r="Y105" s="31">
        <f t="shared" ref="Y105" si="2707">X105*Y$6</f>
        <v>0</v>
      </c>
      <c r="Z105" s="27"/>
      <c r="AA105" s="31">
        <f t="shared" ref="AA105" si="2708">Z105*AA$6</f>
        <v>0</v>
      </c>
      <c r="AB105" s="27"/>
      <c r="AC105" s="31">
        <f t="shared" ref="AC105" si="2709">AB105*AC$6</f>
        <v>0</v>
      </c>
      <c r="AD105" s="27"/>
      <c r="AE105" s="31">
        <f t="shared" ref="AE105" si="2710">AD105*AE$6</f>
        <v>0</v>
      </c>
      <c r="AF105" s="27"/>
      <c r="AG105" s="31">
        <f t="shared" ref="AG105" si="2711">AF105*AG$6</f>
        <v>0</v>
      </c>
      <c r="AH105" s="27"/>
      <c r="AI105" s="31">
        <f t="shared" ref="AI105" si="2712">AH105*AI$6</f>
        <v>0</v>
      </c>
      <c r="AJ105" s="27"/>
      <c r="AK105" s="31">
        <f t="shared" ref="AK105" si="2713">AJ105*AK$6</f>
        <v>0</v>
      </c>
      <c r="AL105" s="27"/>
      <c r="AM105" s="31">
        <f t="shared" ref="AM105" si="2714">AL105*AM$6</f>
        <v>0</v>
      </c>
      <c r="AN105" s="27"/>
      <c r="AO105" s="31">
        <f t="shared" ref="AO105" si="2715">AN105*AO$6</f>
        <v>0</v>
      </c>
      <c r="AP105" s="27"/>
      <c r="AQ105" s="31">
        <f t="shared" ref="AQ105" si="2716">AP105*AQ$6</f>
        <v>0</v>
      </c>
      <c r="AR105" s="27"/>
      <c r="AS105" s="31">
        <f t="shared" ref="AS105" si="2717">AR105*AS$6</f>
        <v>0</v>
      </c>
      <c r="AT105" s="27"/>
      <c r="AU105" s="31">
        <f t="shared" ref="AU105" si="2718">AT105*AU$6</f>
        <v>0</v>
      </c>
      <c r="AV105" s="27"/>
      <c r="AW105" s="31">
        <f t="shared" ref="AW105" si="2719">AV105*AW$6</f>
        <v>0</v>
      </c>
      <c r="AX105" s="27"/>
      <c r="AY105" s="31">
        <f t="shared" ref="AY105" si="2720">AX105*AY$6</f>
        <v>0</v>
      </c>
      <c r="AZ105" s="27"/>
      <c r="BA105" s="31">
        <f t="shared" ref="BA105" si="2721">AZ105*BA$6</f>
        <v>0</v>
      </c>
      <c r="BB105" s="27"/>
      <c r="BC105" s="31">
        <f t="shared" ref="BC105" si="2722">BB105*BC$6</f>
        <v>0</v>
      </c>
      <c r="BD105" s="27"/>
      <c r="BE105" s="31">
        <f t="shared" ref="BE105" si="2723">BD105*BE$6</f>
        <v>0</v>
      </c>
      <c r="BF105" s="27"/>
      <c r="BG105" s="31">
        <f t="shared" ref="BG105" si="2724">BF105*BG$6</f>
        <v>0</v>
      </c>
      <c r="BH105" s="27"/>
      <c r="BI105" s="31">
        <f t="shared" ref="BI105" si="2725">BH105*BI$6</f>
        <v>0</v>
      </c>
      <c r="BJ105" s="27"/>
      <c r="BK105" s="31">
        <f t="shared" ref="BK105" si="2726">BJ105*BK$6</f>
        <v>0</v>
      </c>
      <c r="BL105" s="27"/>
      <c r="BM105" s="31">
        <f t="shared" ref="BM105" si="2727">BL105*BM$6</f>
        <v>0</v>
      </c>
      <c r="BN105" s="42">
        <f t="shared" si="1827"/>
        <v>0</v>
      </c>
      <c r="BO105" s="39">
        <f t="shared" si="1828"/>
        <v>0</v>
      </c>
      <c r="BP105" s="41">
        <f t="shared" si="1829"/>
        <v>0</v>
      </c>
      <c r="BQ105" s="41">
        <f t="shared" si="1830"/>
        <v>0</v>
      </c>
      <c r="BR105" s="41">
        <f t="shared" si="1831"/>
        <v>0</v>
      </c>
    </row>
    <row r="106" spans="1:70" hidden="1" x14ac:dyDescent="0.25">
      <c r="A106" s="11">
        <v>99</v>
      </c>
      <c r="B106" s="16"/>
      <c r="C106" s="17"/>
      <c r="D106" s="27"/>
      <c r="E106" s="31">
        <f t="shared" si="1798"/>
        <v>0</v>
      </c>
      <c r="F106" s="27"/>
      <c r="G106" s="31">
        <f t="shared" si="1798"/>
        <v>0</v>
      </c>
      <c r="H106" s="27"/>
      <c r="I106" s="31">
        <f t="shared" ref="I106" si="2728">H106*I$6</f>
        <v>0</v>
      </c>
      <c r="J106" s="27"/>
      <c r="K106" s="31">
        <f t="shared" ref="K106:M106" si="2729">J106*K$6</f>
        <v>0</v>
      </c>
      <c r="L106" s="27"/>
      <c r="M106" s="31">
        <f t="shared" si="2729"/>
        <v>0</v>
      </c>
      <c r="N106" s="27"/>
      <c r="O106" s="31">
        <f t="shared" ref="O106" si="2730">N106*O$6</f>
        <v>0</v>
      </c>
      <c r="P106" s="27"/>
      <c r="Q106" s="31">
        <f t="shared" ref="Q106" si="2731">P106*Q$6</f>
        <v>0</v>
      </c>
      <c r="R106" s="27"/>
      <c r="S106" s="31">
        <f t="shared" ref="S106" si="2732">R106*S$6</f>
        <v>0</v>
      </c>
      <c r="T106" s="27"/>
      <c r="U106" s="31">
        <f t="shared" ref="U106" si="2733">T106*U$6</f>
        <v>0</v>
      </c>
      <c r="V106" s="27"/>
      <c r="W106" s="31">
        <f t="shared" ref="W106" si="2734">V106*W$6</f>
        <v>0</v>
      </c>
      <c r="X106" s="27"/>
      <c r="Y106" s="31">
        <f t="shared" ref="Y106" si="2735">X106*Y$6</f>
        <v>0</v>
      </c>
      <c r="Z106" s="27"/>
      <c r="AA106" s="31">
        <f t="shared" ref="AA106" si="2736">Z106*AA$6</f>
        <v>0</v>
      </c>
      <c r="AB106" s="27"/>
      <c r="AC106" s="31">
        <f t="shared" ref="AC106" si="2737">AB106*AC$6</f>
        <v>0</v>
      </c>
      <c r="AD106" s="27"/>
      <c r="AE106" s="31">
        <f t="shared" ref="AE106" si="2738">AD106*AE$6</f>
        <v>0</v>
      </c>
      <c r="AF106" s="27"/>
      <c r="AG106" s="31">
        <f t="shared" ref="AG106" si="2739">AF106*AG$6</f>
        <v>0</v>
      </c>
      <c r="AH106" s="27"/>
      <c r="AI106" s="31">
        <f t="shared" ref="AI106" si="2740">AH106*AI$6</f>
        <v>0</v>
      </c>
      <c r="AJ106" s="27"/>
      <c r="AK106" s="31">
        <f t="shared" ref="AK106" si="2741">AJ106*AK$6</f>
        <v>0</v>
      </c>
      <c r="AL106" s="27"/>
      <c r="AM106" s="31">
        <f t="shared" ref="AM106" si="2742">AL106*AM$6</f>
        <v>0</v>
      </c>
      <c r="AN106" s="27"/>
      <c r="AO106" s="31">
        <f t="shared" ref="AO106" si="2743">AN106*AO$6</f>
        <v>0</v>
      </c>
      <c r="AP106" s="27"/>
      <c r="AQ106" s="31">
        <f t="shared" ref="AQ106" si="2744">AP106*AQ$6</f>
        <v>0</v>
      </c>
      <c r="AR106" s="27"/>
      <c r="AS106" s="31">
        <f t="shared" ref="AS106" si="2745">AR106*AS$6</f>
        <v>0</v>
      </c>
      <c r="AT106" s="27"/>
      <c r="AU106" s="31">
        <f t="shared" ref="AU106" si="2746">AT106*AU$6</f>
        <v>0</v>
      </c>
      <c r="AV106" s="27"/>
      <c r="AW106" s="31">
        <f t="shared" ref="AW106" si="2747">AV106*AW$6</f>
        <v>0</v>
      </c>
      <c r="AX106" s="27"/>
      <c r="AY106" s="31">
        <f t="shared" ref="AY106" si="2748">AX106*AY$6</f>
        <v>0</v>
      </c>
      <c r="AZ106" s="27"/>
      <c r="BA106" s="31">
        <f t="shared" ref="BA106" si="2749">AZ106*BA$6</f>
        <v>0</v>
      </c>
      <c r="BB106" s="27"/>
      <c r="BC106" s="31">
        <f t="shared" ref="BC106" si="2750">BB106*BC$6</f>
        <v>0</v>
      </c>
      <c r="BD106" s="27"/>
      <c r="BE106" s="31">
        <f t="shared" ref="BE106" si="2751">BD106*BE$6</f>
        <v>0</v>
      </c>
      <c r="BF106" s="27"/>
      <c r="BG106" s="31">
        <f t="shared" ref="BG106" si="2752">BF106*BG$6</f>
        <v>0</v>
      </c>
      <c r="BH106" s="27"/>
      <c r="BI106" s="31">
        <f t="shared" ref="BI106" si="2753">BH106*BI$6</f>
        <v>0</v>
      </c>
      <c r="BJ106" s="27"/>
      <c r="BK106" s="31">
        <f t="shared" ref="BK106" si="2754">BJ106*BK$6</f>
        <v>0</v>
      </c>
      <c r="BL106" s="27"/>
      <c r="BM106" s="31">
        <f t="shared" ref="BM106" si="2755">BL106*BM$6</f>
        <v>0</v>
      </c>
      <c r="BN106" s="42">
        <f t="shared" si="1827"/>
        <v>0</v>
      </c>
      <c r="BO106" s="39">
        <f t="shared" si="1828"/>
        <v>0</v>
      </c>
      <c r="BP106" s="41">
        <f t="shared" si="1829"/>
        <v>0</v>
      </c>
      <c r="BQ106" s="41">
        <f t="shared" si="1830"/>
        <v>0</v>
      </c>
      <c r="BR106" s="41">
        <f t="shared" si="1831"/>
        <v>0</v>
      </c>
    </row>
    <row r="107" spans="1:70" hidden="1" x14ac:dyDescent="0.25">
      <c r="A107" s="8">
        <v>100</v>
      </c>
      <c r="B107" s="16"/>
      <c r="C107" s="17"/>
      <c r="D107" s="27"/>
      <c r="E107" s="31">
        <f t="shared" si="1798"/>
        <v>0</v>
      </c>
      <c r="F107" s="27"/>
      <c r="G107" s="31">
        <f t="shared" si="1798"/>
        <v>0</v>
      </c>
      <c r="H107" s="27"/>
      <c r="I107" s="31">
        <f t="shared" ref="I107" si="2756">H107*I$6</f>
        <v>0</v>
      </c>
      <c r="J107" s="27"/>
      <c r="K107" s="31">
        <f t="shared" ref="K107:M107" si="2757">J107*K$6</f>
        <v>0</v>
      </c>
      <c r="L107" s="27"/>
      <c r="M107" s="31">
        <f t="shared" si="2757"/>
        <v>0</v>
      </c>
      <c r="N107" s="27"/>
      <c r="O107" s="31">
        <f t="shared" ref="O107" si="2758">N107*O$6</f>
        <v>0</v>
      </c>
      <c r="P107" s="27"/>
      <c r="Q107" s="31">
        <f t="shared" ref="Q107" si="2759">P107*Q$6</f>
        <v>0</v>
      </c>
      <c r="R107" s="27"/>
      <c r="S107" s="31">
        <f t="shared" ref="S107" si="2760">R107*S$6</f>
        <v>0</v>
      </c>
      <c r="T107" s="27"/>
      <c r="U107" s="31">
        <f t="shared" ref="U107" si="2761">T107*U$6</f>
        <v>0</v>
      </c>
      <c r="V107" s="27"/>
      <c r="W107" s="31">
        <f t="shared" ref="W107" si="2762">V107*W$6</f>
        <v>0</v>
      </c>
      <c r="X107" s="27"/>
      <c r="Y107" s="31">
        <f t="shared" ref="Y107" si="2763">X107*Y$6</f>
        <v>0</v>
      </c>
      <c r="Z107" s="27"/>
      <c r="AA107" s="31">
        <f t="shared" ref="AA107" si="2764">Z107*AA$6</f>
        <v>0</v>
      </c>
      <c r="AB107" s="27"/>
      <c r="AC107" s="31">
        <f t="shared" ref="AC107" si="2765">AB107*AC$6</f>
        <v>0</v>
      </c>
      <c r="AD107" s="27"/>
      <c r="AE107" s="31">
        <f t="shared" ref="AE107" si="2766">AD107*AE$6</f>
        <v>0</v>
      </c>
      <c r="AF107" s="27"/>
      <c r="AG107" s="31">
        <f t="shared" ref="AG107" si="2767">AF107*AG$6</f>
        <v>0</v>
      </c>
      <c r="AH107" s="27"/>
      <c r="AI107" s="31">
        <f t="shared" ref="AI107" si="2768">AH107*AI$6</f>
        <v>0</v>
      </c>
      <c r="AJ107" s="27"/>
      <c r="AK107" s="31">
        <f t="shared" ref="AK107" si="2769">AJ107*AK$6</f>
        <v>0</v>
      </c>
      <c r="AL107" s="27"/>
      <c r="AM107" s="31">
        <f t="shared" ref="AM107" si="2770">AL107*AM$6</f>
        <v>0</v>
      </c>
      <c r="AN107" s="27"/>
      <c r="AO107" s="31">
        <f t="shared" ref="AO107" si="2771">AN107*AO$6</f>
        <v>0</v>
      </c>
      <c r="AP107" s="27"/>
      <c r="AQ107" s="31">
        <f t="shared" ref="AQ107" si="2772">AP107*AQ$6</f>
        <v>0</v>
      </c>
      <c r="AR107" s="27"/>
      <c r="AS107" s="31">
        <f t="shared" ref="AS107" si="2773">AR107*AS$6</f>
        <v>0</v>
      </c>
      <c r="AT107" s="27"/>
      <c r="AU107" s="31">
        <f t="shared" ref="AU107" si="2774">AT107*AU$6</f>
        <v>0</v>
      </c>
      <c r="AV107" s="27"/>
      <c r="AW107" s="31">
        <f t="shared" ref="AW107" si="2775">AV107*AW$6</f>
        <v>0</v>
      </c>
      <c r="AX107" s="27"/>
      <c r="AY107" s="31">
        <f t="shared" ref="AY107" si="2776">AX107*AY$6</f>
        <v>0</v>
      </c>
      <c r="AZ107" s="27"/>
      <c r="BA107" s="31">
        <f t="shared" ref="BA107" si="2777">AZ107*BA$6</f>
        <v>0</v>
      </c>
      <c r="BB107" s="27"/>
      <c r="BC107" s="31">
        <f t="shared" ref="BC107" si="2778">BB107*BC$6</f>
        <v>0</v>
      </c>
      <c r="BD107" s="27"/>
      <c r="BE107" s="31">
        <f t="shared" ref="BE107" si="2779">BD107*BE$6</f>
        <v>0</v>
      </c>
      <c r="BF107" s="27"/>
      <c r="BG107" s="31">
        <f t="shared" ref="BG107" si="2780">BF107*BG$6</f>
        <v>0</v>
      </c>
      <c r="BH107" s="27"/>
      <c r="BI107" s="31">
        <f t="shared" ref="BI107" si="2781">BH107*BI$6</f>
        <v>0</v>
      </c>
      <c r="BJ107" s="27"/>
      <c r="BK107" s="31">
        <f t="shared" ref="BK107" si="2782">BJ107*BK$6</f>
        <v>0</v>
      </c>
      <c r="BL107" s="27"/>
      <c r="BM107" s="31">
        <f t="shared" ref="BM107" si="2783">BL107*BM$6</f>
        <v>0</v>
      </c>
      <c r="BN107" s="42">
        <f t="shared" si="1827"/>
        <v>0</v>
      </c>
      <c r="BO107" s="39">
        <f t="shared" si="1828"/>
        <v>0</v>
      </c>
      <c r="BP107" s="41">
        <f t="shared" si="1829"/>
        <v>0</v>
      </c>
      <c r="BQ107" s="41">
        <f t="shared" si="1830"/>
        <v>0</v>
      </c>
      <c r="BR107" s="41">
        <f t="shared" si="1831"/>
        <v>0</v>
      </c>
    </row>
    <row r="108" spans="1:70" hidden="1" x14ac:dyDescent="0.25">
      <c r="A108" s="11">
        <v>101</v>
      </c>
      <c r="B108" s="16"/>
      <c r="C108" s="17"/>
      <c r="D108" s="27"/>
      <c r="E108" s="31">
        <f t="shared" si="1798"/>
        <v>0</v>
      </c>
      <c r="F108" s="27"/>
      <c r="G108" s="31">
        <f t="shared" si="1798"/>
        <v>0</v>
      </c>
      <c r="H108" s="27"/>
      <c r="I108" s="31">
        <f t="shared" ref="I108" si="2784">H108*I$6</f>
        <v>0</v>
      </c>
      <c r="J108" s="27"/>
      <c r="K108" s="31">
        <f t="shared" ref="K108:M108" si="2785">J108*K$6</f>
        <v>0</v>
      </c>
      <c r="L108" s="27"/>
      <c r="M108" s="31">
        <f t="shared" si="2785"/>
        <v>0</v>
      </c>
      <c r="N108" s="27"/>
      <c r="O108" s="31">
        <f t="shared" ref="O108" si="2786">N108*O$6</f>
        <v>0</v>
      </c>
      <c r="P108" s="27"/>
      <c r="Q108" s="31">
        <f t="shared" ref="Q108" si="2787">P108*Q$6</f>
        <v>0</v>
      </c>
      <c r="R108" s="27"/>
      <c r="S108" s="31">
        <f t="shared" ref="S108" si="2788">R108*S$6</f>
        <v>0</v>
      </c>
      <c r="T108" s="27"/>
      <c r="U108" s="31">
        <f t="shared" ref="U108" si="2789">T108*U$6</f>
        <v>0</v>
      </c>
      <c r="V108" s="27"/>
      <c r="W108" s="31">
        <f t="shared" ref="W108" si="2790">V108*W$6</f>
        <v>0</v>
      </c>
      <c r="X108" s="27"/>
      <c r="Y108" s="31">
        <f t="shared" ref="Y108" si="2791">X108*Y$6</f>
        <v>0</v>
      </c>
      <c r="Z108" s="27"/>
      <c r="AA108" s="31">
        <f t="shared" ref="AA108" si="2792">Z108*AA$6</f>
        <v>0</v>
      </c>
      <c r="AB108" s="27"/>
      <c r="AC108" s="31">
        <f t="shared" ref="AC108" si="2793">AB108*AC$6</f>
        <v>0</v>
      </c>
      <c r="AD108" s="27"/>
      <c r="AE108" s="31">
        <f t="shared" ref="AE108" si="2794">AD108*AE$6</f>
        <v>0</v>
      </c>
      <c r="AF108" s="27"/>
      <c r="AG108" s="31">
        <f t="shared" ref="AG108" si="2795">AF108*AG$6</f>
        <v>0</v>
      </c>
      <c r="AH108" s="27"/>
      <c r="AI108" s="31">
        <f t="shared" ref="AI108" si="2796">AH108*AI$6</f>
        <v>0</v>
      </c>
      <c r="AJ108" s="27"/>
      <c r="AK108" s="31">
        <f t="shared" ref="AK108" si="2797">AJ108*AK$6</f>
        <v>0</v>
      </c>
      <c r="AL108" s="27"/>
      <c r="AM108" s="31">
        <f t="shared" ref="AM108" si="2798">AL108*AM$6</f>
        <v>0</v>
      </c>
      <c r="AN108" s="27"/>
      <c r="AO108" s="31">
        <f t="shared" ref="AO108" si="2799">AN108*AO$6</f>
        <v>0</v>
      </c>
      <c r="AP108" s="27"/>
      <c r="AQ108" s="31">
        <f t="shared" ref="AQ108" si="2800">AP108*AQ$6</f>
        <v>0</v>
      </c>
      <c r="AR108" s="27"/>
      <c r="AS108" s="31">
        <f t="shared" ref="AS108" si="2801">AR108*AS$6</f>
        <v>0</v>
      </c>
      <c r="AT108" s="27"/>
      <c r="AU108" s="31">
        <f t="shared" ref="AU108" si="2802">AT108*AU$6</f>
        <v>0</v>
      </c>
      <c r="AV108" s="27"/>
      <c r="AW108" s="31">
        <f t="shared" ref="AW108" si="2803">AV108*AW$6</f>
        <v>0</v>
      </c>
      <c r="AX108" s="27"/>
      <c r="AY108" s="31">
        <f t="shared" ref="AY108" si="2804">AX108*AY$6</f>
        <v>0</v>
      </c>
      <c r="AZ108" s="27"/>
      <c r="BA108" s="31">
        <f t="shared" ref="BA108" si="2805">AZ108*BA$6</f>
        <v>0</v>
      </c>
      <c r="BB108" s="27"/>
      <c r="BC108" s="31">
        <f t="shared" ref="BC108" si="2806">BB108*BC$6</f>
        <v>0</v>
      </c>
      <c r="BD108" s="27"/>
      <c r="BE108" s="31">
        <f t="shared" ref="BE108" si="2807">BD108*BE$6</f>
        <v>0</v>
      </c>
      <c r="BF108" s="27"/>
      <c r="BG108" s="31">
        <f t="shared" ref="BG108" si="2808">BF108*BG$6</f>
        <v>0</v>
      </c>
      <c r="BH108" s="27"/>
      <c r="BI108" s="31">
        <f t="shared" ref="BI108" si="2809">BH108*BI$6</f>
        <v>0</v>
      </c>
      <c r="BJ108" s="27"/>
      <c r="BK108" s="31">
        <f t="shared" ref="BK108" si="2810">BJ108*BK$6</f>
        <v>0</v>
      </c>
      <c r="BL108" s="27"/>
      <c r="BM108" s="31">
        <f t="shared" ref="BM108" si="2811">BL108*BM$6</f>
        <v>0</v>
      </c>
      <c r="BN108" s="42">
        <f t="shared" si="1827"/>
        <v>0</v>
      </c>
      <c r="BO108" s="39">
        <f t="shared" si="1828"/>
        <v>0</v>
      </c>
      <c r="BP108" s="41">
        <f t="shared" si="1829"/>
        <v>0</v>
      </c>
      <c r="BQ108" s="41">
        <f t="shared" si="1830"/>
        <v>0</v>
      </c>
      <c r="BR108" s="41">
        <f t="shared" si="1831"/>
        <v>0</v>
      </c>
    </row>
    <row r="109" spans="1:70" hidden="1" x14ac:dyDescent="0.25">
      <c r="A109" s="8">
        <v>102</v>
      </c>
      <c r="B109" s="16"/>
      <c r="C109" s="17"/>
      <c r="D109" s="27"/>
      <c r="E109" s="31">
        <f t="shared" si="1798"/>
        <v>0</v>
      </c>
      <c r="F109" s="27"/>
      <c r="G109" s="31">
        <f t="shared" si="1798"/>
        <v>0</v>
      </c>
      <c r="H109" s="27"/>
      <c r="I109" s="31">
        <f t="shared" ref="I109" si="2812">H109*I$6</f>
        <v>0</v>
      </c>
      <c r="J109" s="27"/>
      <c r="K109" s="31">
        <f t="shared" ref="K109:M109" si="2813">J109*K$6</f>
        <v>0</v>
      </c>
      <c r="L109" s="27"/>
      <c r="M109" s="31">
        <f t="shared" si="2813"/>
        <v>0</v>
      </c>
      <c r="N109" s="27"/>
      <c r="O109" s="31">
        <f t="shared" ref="O109" si="2814">N109*O$6</f>
        <v>0</v>
      </c>
      <c r="P109" s="27"/>
      <c r="Q109" s="31">
        <f t="shared" ref="Q109" si="2815">P109*Q$6</f>
        <v>0</v>
      </c>
      <c r="R109" s="27"/>
      <c r="S109" s="31">
        <f t="shared" ref="S109" si="2816">R109*S$6</f>
        <v>0</v>
      </c>
      <c r="T109" s="27"/>
      <c r="U109" s="31">
        <f t="shared" ref="U109" si="2817">T109*U$6</f>
        <v>0</v>
      </c>
      <c r="V109" s="27"/>
      <c r="W109" s="31">
        <f t="shared" ref="W109" si="2818">V109*W$6</f>
        <v>0</v>
      </c>
      <c r="X109" s="27"/>
      <c r="Y109" s="31">
        <f t="shared" ref="Y109" si="2819">X109*Y$6</f>
        <v>0</v>
      </c>
      <c r="Z109" s="27"/>
      <c r="AA109" s="31">
        <f t="shared" ref="AA109" si="2820">Z109*AA$6</f>
        <v>0</v>
      </c>
      <c r="AB109" s="27"/>
      <c r="AC109" s="31">
        <f t="shared" ref="AC109" si="2821">AB109*AC$6</f>
        <v>0</v>
      </c>
      <c r="AD109" s="27"/>
      <c r="AE109" s="31">
        <f t="shared" ref="AE109" si="2822">AD109*AE$6</f>
        <v>0</v>
      </c>
      <c r="AF109" s="27"/>
      <c r="AG109" s="31">
        <f t="shared" ref="AG109" si="2823">AF109*AG$6</f>
        <v>0</v>
      </c>
      <c r="AH109" s="27"/>
      <c r="AI109" s="31">
        <f t="shared" ref="AI109" si="2824">AH109*AI$6</f>
        <v>0</v>
      </c>
      <c r="AJ109" s="27"/>
      <c r="AK109" s="31">
        <f t="shared" ref="AK109" si="2825">AJ109*AK$6</f>
        <v>0</v>
      </c>
      <c r="AL109" s="27"/>
      <c r="AM109" s="31">
        <f t="shared" ref="AM109" si="2826">AL109*AM$6</f>
        <v>0</v>
      </c>
      <c r="AN109" s="27"/>
      <c r="AO109" s="31">
        <f t="shared" ref="AO109" si="2827">AN109*AO$6</f>
        <v>0</v>
      </c>
      <c r="AP109" s="27"/>
      <c r="AQ109" s="31">
        <f t="shared" ref="AQ109" si="2828">AP109*AQ$6</f>
        <v>0</v>
      </c>
      <c r="AR109" s="27"/>
      <c r="AS109" s="31">
        <f t="shared" ref="AS109" si="2829">AR109*AS$6</f>
        <v>0</v>
      </c>
      <c r="AT109" s="27"/>
      <c r="AU109" s="31">
        <f t="shared" ref="AU109" si="2830">AT109*AU$6</f>
        <v>0</v>
      </c>
      <c r="AV109" s="27"/>
      <c r="AW109" s="31">
        <f t="shared" ref="AW109" si="2831">AV109*AW$6</f>
        <v>0</v>
      </c>
      <c r="AX109" s="27"/>
      <c r="AY109" s="31">
        <f t="shared" ref="AY109" si="2832">AX109*AY$6</f>
        <v>0</v>
      </c>
      <c r="AZ109" s="27"/>
      <c r="BA109" s="31">
        <f t="shared" ref="BA109" si="2833">AZ109*BA$6</f>
        <v>0</v>
      </c>
      <c r="BB109" s="27"/>
      <c r="BC109" s="31">
        <f t="shared" ref="BC109" si="2834">BB109*BC$6</f>
        <v>0</v>
      </c>
      <c r="BD109" s="27"/>
      <c r="BE109" s="31">
        <f t="shared" ref="BE109" si="2835">BD109*BE$6</f>
        <v>0</v>
      </c>
      <c r="BF109" s="27"/>
      <c r="BG109" s="31">
        <f t="shared" ref="BG109" si="2836">BF109*BG$6</f>
        <v>0</v>
      </c>
      <c r="BH109" s="27"/>
      <c r="BI109" s="31">
        <f t="shared" ref="BI109" si="2837">BH109*BI$6</f>
        <v>0</v>
      </c>
      <c r="BJ109" s="27"/>
      <c r="BK109" s="31">
        <f t="shared" ref="BK109" si="2838">BJ109*BK$6</f>
        <v>0</v>
      </c>
      <c r="BL109" s="27"/>
      <c r="BM109" s="31">
        <f t="shared" ref="BM109" si="2839">BL109*BM$6</f>
        <v>0</v>
      </c>
      <c r="BN109" s="42">
        <f t="shared" si="1827"/>
        <v>0</v>
      </c>
      <c r="BO109" s="39">
        <f t="shared" si="1828"/>
        <v>0</v>
      </c>
      <c r="BP109" s="41">
        <f t="shared" si="1829"/>
        <v>0</v>
      </c>
      <c r="BQ109" s="41">
        <f t="shared" si="1830"/>
        <v>0</v>
      </c>
      <c r="BR109" s="41">
        <f t="shared" si="1831"/>
        <v>0</v>
      </c>
    </row>
    <row r="110" spans="1:70" hidden="1" x14ac:dyDescent="0.25">
      <c r="A110" s="8">
        <v>103</v>
      </c>
      <c r="B110" s="16"/>
      <c r="C110" s="17"/>
      <c r="D110" s="27"/>
      <c r="E110" s="31">
        <f t="shared" si="1798"/>
        <v>0</v>
      </c>
      <c r="F110" s="27"/>
      <c r="G110" s="31">
        <f t="shared" si="1798"/>
        <v>0</v>
      </c>
      <c r="H110" s="27"/>
      <c r="I110" s="31">
        <f t="shared" ref="I110" si="2840">H110*I$6</f>
        <v>0</v>
      </c>
      <c r="J110" s="27"/>
      <c r="K110" s="31">
        <f t="shared" ref="K110:M110" si="2841">J110*K$6</f>
        <v>0</v>
      </c>
      <c r="L110" s="27"/>
      <c r="M110" s="31">
        <f t="shared" si="2841"/>
        <v>0</v>
      </c>
      <c r="N110" s="27"/>
      <c r="O110" s="31">
        <f t="shared" ref="O110" si="2842">N110*O$6</f>
        <v>0</v>
      </c>
      <c r="P110" s="27"/>
      <c r="Q110" s="31">
        <f t="shared" ref="Q110" si="2843">P110*Q$6</f>
        <v>0</v>
      </c>
      <c r="R110" s="27"/>
      <c r="S110" s="31">
        <f t="shared" ref="S110" si="2844">R110*S$6</f>
        <v>0</v>
      </c>
      <c r="T110" s="27"/>
      <c r="U110" s="31">
        <f t="shared" ref="U110" si="2845">T110*U$6</f>
        <v>0</v>
      </c>
      <c r="V110" s="27"/>
      <c r="W110" s="31">
        <f t="shared" ref="W110" si="2846">V110*W$6</f>
        <v>0</v>
      </c>
      <c r="X110" s="27"/>
      <c r="Y110" s="31">
        <f t="shared" ref="Y110" si="2847">X110*Y$6</f>
        <v>0</v>
      </c>
      <c r="Z110" s="27"/>
      <c r="AA110" s="31">
        <f t="shared" ref="AA110" si="2848">Z110*AA$6</f>
        <v>0</v>
      </c>
      <c r="AB110" s="27"/>
      <c r="AC110" s="31">
        <f t="shared" ref="AC110" si="2849">AB110*AC$6</f>
        <v>0</v>
      </c>
      <c r="AD110" s="27"/>
      <c r="AE110" s="31">
        <f t="shared" ref="AE110" si="2850">AD110*AE$6</f>
        <v>0</v>
      </c>
      <c r="AF110" s="27"/>
      <c r="AG110" s="31">
        <f t="shared" ref="AG110" si="2851">AF110*AG$6</f>
        <v>0</v>
      </c>
      <c r="AH110" s="27"/>
      <c r="AI110" s="31">
        <f t="shared" ref="AI110" si="2852">AH110*AI$6</f>
        <v>0</v>
      </c>
      <c r="AJ110" s="27"/>
      <c r="AK110" s="31">
        <f t="shared" ref="AK110" si="2853">AJ110*AK$6</f>
        <v>0</v>
      </c>
      <c r="AL110" s="27"/>
      <c r="AM110" s="31">
        <f t="shared" ref="AM110" si="2854">AL110*AM$6</f>
        <v>0</v>
      </c>
      <c r="AN110" s="27"/>
      <c r="AO110" s="31">
        <f t="shared" ref="AO110" si="2855">AN110*AO$6</f>
        <v>0</v>
      </c>
      <c r="AP110" s="27"/>
      <c r="AQ110" s="31">
        <f t="shared" ref="AQ110" si="2856">AP110*AQ$6</f>
        <v>0</v>
      </c>
      <c r="AR110" s="27"/>
      <c r="AS110" s="31">
        <f t="shared" ref="AS110" si="2857">AR110*AS$6</f>
        <v>0</v>
      </c>
      <c r="AT110" s="27"/>
      <c r="AU110" s="31">
        <f t="shared" ref="AU110" si="2858">AT110*AU$6</f>
        <v>0</v>
      </c>
      <c r="AV110" s="27"/>
      <c r="AW110" s="31">
        <f t="shared" ref="AW110" si="2859">AV110*AW$6</f>
        <v>0</v>
      </c>
      <c r="AX110" s="27"/>
      <c r="AY110" s="31">
        <f t="shared" ref="AY110" si="2860">AX110*AY$6</f>
        <v>0</v>
      </c>
      <c r="AZ110" s="27"/>
      <c r="BA110" s="31">
        <f t="shared" ref="BA110" si="2861">AZ110*BA$6</f>
        <v>0</v>
      </c>
      <c r="BB110" s="27"/>
      <c r="BC110" s="31">
        <f t="shared" ref="BC110" si="2862">BB110*BC$6</f>
        <v>0</v>
      </c>
      <c r="BD110" s="27"/>
      <c r="BE110" s="31">
        <f t="shared" ref="BE110" si="2863">BD110*BE$6</f>
        <v>0</v>
      </c>
      <c r="BF110" s="27"/>
      <c r="BG110" s="31">
        <f t="shared" ref="BG110" si="2864">BF110*BG$6</f>
        <v>0</v>
      </c>
      <c r="BH110" s="27"/>
      <c r="BI110" s="31">
        <f t="shared" ref="BI110" si="2865">BH110*BI$6</f>
        <v>0</v>
      </c>
      <c r="BJ110" s="27"/>
      <c r="BK110" s="31">
        <f t="shared" ref="BK110" si="2866">BJ110*BK$6</f>
        <v>0</v>
      </c>
      <c r="BL110" s="27"/>
      <c r="BM110" s="31">
        <f t="shared" ref="BM110" si="2867">BL110*BM$6</f>
        <v>0</v>
      </c>
      <c r="BN110" s="42">
        <f t="shared" si="1827"/>
        <v>0</v>
      </c>
      <c r="BO110" s="39">
        <f t="shared" si="1828"/>
        <v>0</v>
      </c>
      <c r="BP110" s="41">
        <f t="shared" si="1829"/>
        <v>0</v>
      </c>
      <c r="BQ110" s="41">
        <f t="shared" si="1830"/>
        <v>0</v>
      </c>
      <c r="BR110" s="41">
        <f t="shared" si="1831"/>
        <v>0</v>
      </c>
    </row>
    <row r="111" spans="1:70" hidden="1" x14ac:dyDescent="0.25">
      <c r="A111" s="11">
        <v>104</v>
      </c>
      <c r="B111" s="16"/>
      <c r="C111" s="17"/>
      <c r="D111" s="27"/>
      <c r="E111" s="31">
        <f t="shared" si="1798"/>
        <v>0</v>
      </c>
      <c r="F111" s="27"/>
      <c r="G111" s="31">
        <f t="shared" si="1798"/>
        <v>0</v>
      </c>
      <c r="H111" s="27"/>
      <c r="I111" s="31">
        <f t="shared" ref="I111" si="2868">H111*I$6</f>
        <v>0</v>
      </c>
      <c r="J111" s="27"/>
      <c r="K111" s="31">
        <f t="shared" ref="K111:M111" si="2869">J111*K$6</f>
        <v>0</v>
      </c>
      <c r="L111" s="27"/>
      <c r="M111" s="31">
        <f t="shared" si="2869"/>
        <v>0</v>
      </c>
      <c r="N111" s="27"/>
      <c r="O111" s="31">
        <f t="shared" ref="O111" si="2870">N111*O$6</f>
        <v>0</v>
      </c>
      <c r="P111" s="27"/>
      <c r="Q111" s="31">
        <f t="shared" ref="Q111" si="2871">P111*Q$6</f>
        <v>0</v>
      </c>
      <c r="R111" s="27"/>
      <c r="S111" s="31">
        <f t="shared" ref="S111" si="2872">R111*S$6</f>
        <v>0</v>
      </c>
      <c r="T111" s="27"/>
      <c r="U111" s="31">
        <f t="shared" ref="U111" si="2873">T111*U$6</f>
        <v>0</v>
      </c>
      <c r="V111" s="27"/>
      <c r="W111" s="31">
        <f t="shared" ref="W111" si="2874">V111*W$6</f>
        <v>0</v>
      </c>
      <c r="X111" s="27"/>
      <c r="Y111" s="31">
        <f t="shared" ref="Y111" si="2875">X111*Y$6</f>
        <v>0</v>
      </c>
      <c r="Z111" s="27"/>
      <c r="AA111" s="31">
        <f t="shared" ref="AA111" si="2876">Z111*AA$6</f>
        <v>0</v>
      </c>
      <c r="AB111" s="27"/>
      <c r="AC111" s="31">
        <f t="shared" ref="AC111" si="2877">AB111*AC$6</f>
        <v>0</v>
      </c>
      <c r="AD111" s="27"/>
      <c r="AE111" s="31">
        <f t="shared" ref="AE111" si="2878">AD111*AE$6</f>
        <v>0</v>
      </c>
      <c r="AF111" s="27"/>
      <c r="AG111" s="31">
        <f t="shared" ref="AG111" si="2879">AF111*AG$6</f>
        <v>0</v>
      </c>
      <c r="AH111" s="27"/>
      <c r="AI111" s="31">
        <f t="shared" ref="AI111" si="2880">AH111*AI$6</f>
        <v>0</v>
      </c>
      <c r="AJ111" s="27"/>
      <c r="AK111" s="31">
        <f t="shared" ref="AK111" si="2881">AJ111*AK$6</f>
        <v>0</v>
      </c>
      <c r="AL111" s="27"/>
      <c r="AM111" s="31">
        <f t="shared" ref="AM111" si="2882">AL111*AM$6</f>
        <v>0</v>
      </c>
      <c r="AN111" s="27"/>
      <c r="AO111" s="31">
        <f t="shared" ref="AO111" si="2883">AN111*AO$6</f>
        <v>0</v>
      </c>
      <c r="AP111" s="27"/>
      <c r="AQ111" s="31">
        <f t="shared" ref="AQ111" si="2884">AP111*AQ$6</f>
        <v>0</v>
      </c>
      <c r="AR111" s="27"/>
      <c r="AS111" s="31">
        <f t="shared" ref="AS111" si="2885">AR111*AS$6</f>
        <v>0</v>
      </c>
      <c r="AT111" s="27"/>
      <c r="AU111" s="31">
        <f t="shared" ref="AU111" si="2886">AT111*AU$6</f>
        <v>0</v>
      </c>
      <c r="AV111" s="27"/>
      <c r="AW111" s="31">
        <f t="shared" ref="AW111" si="2887">AV111*AW$6</f>
        <v>0</v>
      </c>
      <c r="AX111" s="27"/>
      <c r="AY111" s="31">
        <f t="shared" ref="AY111" si="2888">AX111*AY$6</f>
        <v>0</v>
      </c>
      <c r="AZ111" s="27"/>
      <c r="BA111" s="31">
        <f t="shared" ref="BA111" si="2889">AZ111*BA$6</f>
        <v>0</v>
      </c>
      <c r="BB111" s="27"/>
      <c r="BC111" s="31">
        <f t="shared" ref="BC111" si="2890">BB111*BC$6</f>
        <v>0</v>
      </c>
      <c r="BD111" s="27"/>
      <c r="BE111" s="31">
        <f t="shared" ref="BE111" si="2891">BD111*BE$6</f>
        <v>0</v>
      </c>
      <c r="BF111" s="27"/>
      <c r="BG111" s="31">
        <f t="shared" ref="BG111" si="2892">BF111*BG$6</f>
        <v>0</v>
      </c>
      <c r="BH111" s="27"/>
      <c r="BI111" s="31">
        <f t="shared" ref="BI111" si="2893">BH111*BI$6</f>
        <v>0</v>
      </c>
      <c r="BJ111" s="27"/>
      <c r="BK111" s="31">
        <f t="shared" ref="BK111" si="2894">BJ111*BK$6</f>
        <v>0</v>
      </c>
      <c r="BL111" s="27"/>
      <c r="BM111" s="31">
        <f t="shared" ref="BM111" si="2895">BL111*BM$6</f>
        <v>0</v>
      </c>
      <c r="BN111" s="42">
        <f t="shared" si="1827"/>
        <v>0</v>
      </c>
      <c r="BO111" s="39">
        <f t="shared" si="1828"/>
        <v>0</v>
      </c>
      <c r="BP111" s="41">
        <f t="shared" si="1829"/>
        <v>0</v>
      </c>
      <c r="BQ111" s="41">
        <f t="shared" si="1830"/>
        <v>0</v>
      </c>
      <c r="BR111" s="41">
        <f t="shared" si="1831"/>
        <v>0</v>
      </c>
    </row>
    <row r="112" spans="1:70" hidden="1" x14ac:dyDescent="0.25">
      <c r="A112" s="8">
        <v>105</v>
      </c>
      <c r="B112" s="16"/>
      <c r="C112" s="17"/>
      <c r="D112" s="27"/>
      <c r="E112" s="31">
        <f t="shared" si="1798"/>
        <v>0</v>
      </c>
      <c r="F112" s="27"/>
      <c r="G112" s="31">
        <f t="shared" si="1798"/>
        <v>0</v>
      </c>
      <c r="H112" s="27"/>
      <c r="I112" s="31">
        <f t="shared" ref="I112" si="2896">H112*I$6</f>
        <v>0</v>
      </c>
      <c r="J112" s="27"/>
      <c r="K112" s="31">
        <f t="shared" ref="K112:M112" si="2897">J112*K$6</f>
        <v>0</v>
      </c>
      <c r="L112" s="27"/>
      <c r="M112" s="31">
        <f t="shared" si="2897"/>
        <v>0</v>
      </c>
      <c r="N112" s="27"/>
      <c r="O112" s="31">
        <f t="shared" ref="O112" si="2898">N112*O$6</f>
        <v>0</v>
      </c>
      <c r="P112" s="27"/>
      <c r="Q112" s="31">
        <f t="shared" ref="Q112" si="2899">P112*Q$6</f>
        <v>0</v>
      </c>
      <c r="R112" s="27"/>
      <c r="S112" s="31">
        <f t="shared" ref="S112" si="2900">R112*S$6</f>
        <v>0</v>
      </c>
      <c r="T112" s="27"/>
      <c r="U112" s="31">
        <f t="shared" ref="U112" si="2901">T112*U$6</f>
        <v>0</v>
      </c>
      <c r="V112" s="27"/>
      <c r="W112" s="31">
        <f t="shared" ref="W112" si="2902">V112*W$6</f>
        <v>0</v>
      </c>
      <c r="X112" s="27"/>
      <c r="Y112" s="31">
        <f t="shared" ref="Y112" si="2903">X112*Y$6</f>
        <v>0</v>
      </c>
      <c r="Z112" s="27"/>
      <c r="AA112" s="31">
        <f t="shared" ref="AA112" si="2904">Z112*AA$6</f>
        <v>0</v>
      </c>
      <c r="AB112" s="27"/>
      <c r="AC112" s="31">
        <f t="shared" ref="AC112" si="2905">AB112*AC$6</f>
        <v>0</v>
      </c>
      <c r="AD112" s="27"/>
      <c r="AE112" s="31">
        <f t="shared" ref="AE112" si="2906">AD112*AE$6</f>
        <v>0</v>
      </c>
      <c r="AF112" s="27"/>
      <c r="AG112" s="31">
        <f t="shared" ref="AG112" si="2907">AF112*AG$6</f>
        <v>0</v>
      </c>
      <c r="AH112" s="27"/>
      <c r="AI112" s="31">
        <f t="shared" ref="AI112" si="2908">AH112*AI$6</f>
        <v>0</v>
      </c>
      <c r="AJ112" s="27"/>
      <c r="AK112" s="31">
        <f t="shared" ref="AK112" si="2909">AJ112*AK$6</f>
        <v>0</v>
      </c>
      <c r="AL112" s="27"/>
      <c r="AM112" s="31">
        <f t="shared" ref="AM112" si="2910">AL112*AM$6</f>
        <v>0</v>
      </c>
      <c r="AN112" s="27"/>
      <c r="AO112" s="31">
        <f t="shared" ref="AO112" si="2911">AN112*AO$6</f>
        <v>0</v>
      </c>
      <c r="AP112" s="27"/>
      <c r="AQ112" s="31">
        <f t="shared" ref="AQ112" si="2912">AP112*AQ$6</f>
        <v>0</v>
      </c>
      <c r="AR112" s="27"/>
      <c r="AS112" s="31">
        <f t="shared" ref="AS112" si="2913">AR112*AS$6</f>
        <v>0</v>
      </c>
      <c r="AT112" s="27"/>
      <c r="AU112" s="31">
        <f t="shared" ref="AU112" si="2914">AT112*AU$6</f>
        <v>0</v>
      </c>
      <c r="AV112" s="27"/>
      <c r="AW112" s="31">
        <f t="shared" ref="AW112" si="2915">AV112*AW$6</f>
        <v>0</v>
      </c>
      <c r="AX112" s="27"/>
      <c r="AY112" s="31">
        <f t="shared" ref="AY112" si="2916">AX112*AY$6</f>
        <v>0</v>
      </c>
      <c r="AZ112" s="27"/>
      <c r="BA112" s="31">
        <f t="shared" ref="BA112" si="2917">AZ112*BA$6</f>
        <v>0</v>
      </c>
      <c r="BB112" s="27"/>
      <c r="BC112" s="31">
        <f t="shared" ref="BC112" si="2918">BB112*BC$6</f>
        <v>0</v>
      </c>
      <c r="BD112" s="27"/>
      <c r="BE112" s="31">
        <f t="shared" ref="BE112" si="2919">BD112*BE$6</f>
        <v>0</v>
      </c>
      <c r="BF112" s="27"/>
      <c r="BG112" s="31">
        <f t="shared" ref="BG112" si="2920">BF112*BG$6</f>
        <v>0</v>
      </c>
      <c r="BH112" s="27"/>
      <c r="BI112" s="31">
        <f t="shared" ref="BI112" si="2921">BH112*BI$6</f>
        <v>0</v>
      </c>
      <c r="BJ112" s="27"/>
      <c r="BK112" s="31">
        <f t="shared" ref="BK112" si="2922">BJ112*BK$6</f>
        <v>0</v>
      </c>
      <c r="BL112" s="27"/>
      <c r="BM112" s="31">
        <f t="shared" ref="BM112" si="2923">BL112*BM$6</f>
        <v>0</v>
      </c>
      <c r="BN112" s="42">
        <f t="shared" si="1827"/>
        <v>0</v>
      </c>
      <c r="BO112" s="39">
        <f t="shared" si="1828"/>
        <v>0</v>
      </c>
      <c r="BP112" s="41">
        <f t="shared" si="1829"/>
        <v>0</v>
      </c>
      <c r="BQ112" s="41">
        <f t="shared" si="1830"/>
        <v>0</v>
      </c>
      <c r="BR112" s="41">
        <f t="shared" si="1831"/>
        <v>0</v>
      </c>
    </row>
    <row r="113" spans="1:70" hidden="1" x14ac:dyDescent="0.25">
      <c r="A113" s="11">
        <v>106</v>
      </c>
      <c r="B113" s="16"/>
      <c r="C113" s="17"/>
      <c r="D113" s="27"/>
      <c r="E113" s="31">
        <f t="shared" si="1798"/>
        <v>0</v>
      </c>
      <c r="F113" s="27"/>
      <c r="G113" s="31">
        <f t="shared" si="1798"/>
        <v>0</v>
      </c>
      <c r="H113" s="27"/>
      <c r="I113" s="31">
        <f t="shared" ref="I113" si="2924">H113*I$6</f>
        <v>0</v>
      </c>
      <c r="J113" s="27"/>
      <c r="K113" s="31">
        <f t="shared" ref="K113:M113" si="2925">J113*K$6</f>
        <v>0</v>
      </c>
      <c r="L113" s="27"/>
      <c r="M113" s="31">
        <f t="shared" si="2925"/>
        <v>0</v>
      </c>
      <c r="N113" s="27"/>
      <c r="O113" s="31">
        <f t="shared" ref="O113" si="2926">N113*O$6</f>
        <v>0</v>
      </c>
      <c r="P113" s="27"/>
      <c r="Q113" s="31">
        <f t="shared" ref="Q113" si="2927">P113*Q$6</f>
        <v>0</v>
      </c>
      <c r="R113" s="27"/>
      <c r="S113" s="31">
        <f t="shared" ref="S113" si="2928">R113*S$6</f>
        <v>0</v>
      </c>
      <c r="T113" s="27"/>
      <c r="U113" s="31">
        <f t="shared" ref="U113" si="2929">T113*U$6</f>
        <v>0</v>
      </c>
      <c r="V113" s="27"/>
      <c r="W113" s="31">
        <f t="shared" ref="W113" si="2930">V113*W$6</f>
        <v>0</v>
      </c>
      <c r="X113" s="27"/>
      <c r="Y113" s="31">
        <f t="shared" ref="Y113" si="2931">X113*Y$6</f>
        <v>0</v>
      </c>
      <c r="Z113" s="27"/>
      <c r="AA113" s="31">
        <f t="shared" ref="AA113" si="2932">Z113*AA$6</f>
        <v>0</v>
      </c>
      <c r="AB113" s="27"/>
      <c r="AC113" s="31">
        <f t="shared" ref="AC113" si="2933">AB113*AC$6</f>
        <v>0</v>
      </c>
      <c r="AD113" s="27"/>
      <c r="AE113" s="31">
        <f t="shared" ref="AE113" si="2934">AD113*AE$6</f>
        <v>0</v>
      </c>
      <c r="AF113" s="27"/>
      <c r="AG113" s="31">
        <f t="shared" ref="AG113" si="2935">AF113*AG$6</f>
        <v>0</v>
      </c>
      <c r="AH113" s="27"/>
      <c r="AI113" s="31">
        <f t="shared" ref="AI113" si="2936">AH113*AI$6</f>
        <v>0</v>
      </c>
      <c r="AJ113" s="27"/>
      <c r="AK113" s="31">
        <f t="shared" ref="AK113" si="2937">AJ113*AK$6</f>
        <v>0</v>
      </c>
      <c r="AL113" s="27"/>
      <c r="AM113" s="31">
        <f t="shared" ref="AM113" si="2938">AL113*AM$6</f>
        <v>0</v>
      </c>
      <c r="AN113" s="27"/>
      <c r="AO113" s="31">
        <f t="shared" ref="AO113" si="2939">AN113*AO$6</f>
        <v>0</v>
      </c>
      <c r="AP113" s="27"/>
      <c r="AQ113" s="31">
        <f t="shared" ref="AQ113" si="2940">AP113*AQ$6</f>
        <v>0</v>
      </c>
      <c r="AR113" s="27"/>
      <c r="AS113" s="31">
        <f t="shared" ref="AS113" si="2941">AR113*AS$6</f>
        <v>0</v>
      </c>
      <c r="AT113" s="27"/>
      <c r="AU113" s="31">
        <f t="shared" ref="AU113" si="2942">AT113*AU$6</f>
        <v>0</v>
      </c>
      <c r="AV113" s="27"/>
      <c r="AW113" s="31">
        <f t="shared" ref="AW113" si="2943">AV113*AW$6</f>
        <v>0</v>
      </c>
      <c r="AX113" s="27"/>
      <c r="AY113" s="31">
        <f t="shared" ref="AY113" si="2944">AX113*AY$6</f>
        <v>0</v>
      </c>
      <c r="AZ113" s="27"/>
      <c r="BA113" s="31">
        <f t="shared" ref="BA113" si="2945">AZ113*BA$6</f>
        <v>0</v>
      </c>
      <c r="BB113" s="27"/>
      <c r="BC113" s="31">
        <f t="shared" ref="BC113" si="2946">BB113*BC$6</f>
        <v>0</v>
      </c>
      <c r="BD113" s="27"/>
      <c r="BE113" s="31">
        <f t="shared" ref="BE113" si="2947">BD113*BE$6</f>
        <v>0</v>
      </c>
      <c r="BF113" s="27"/>
      <c r="BG113" s="31">
        <f t="shared" ref="BG113" si="2948">BF113*BG$6</f>
        <v>0</v>
      </c>
      <c r="BH113" s="27"/>
      <c r="BI113" s="31">
        <f t="shared" ref="BI113" si="2949">BH113*BI$6</f>
        <v>0</v>
      </c>
      <c r="BJ113" s="27"/>
      <c r="BK113" s="31">
        <f t="shared" ref="BK113" si="2950">BJ113*BK$6</f>
        <v>0</v>
      </c>
      <c r="BL113" s="27"/>
      <c r="BM113" s="31">
        <f t="shared" ref="BM113" si="2951">BL113*BM$6</f>
        <v>0</v>
      </c>
      <c r="BN113" s="42">
        <f t="shared" si="1827"/>
        <v>0</v>
      </c>
      <c r="BO113" s="39">
        <f t="shared" si="1828"/>
        <v>0</v>
      </c>
      <c r="BP113" s="41">
        <f t="shared" si="1829"/>
        <v>0</v>
      </c>
      <c r="BQ113" s="41">
        <f t="shared" si="1830"/>
        <v>0</v>
      </c>
      <c r="BR113" s="41">
        <f t="shared" si="1831"/>
        <v>0</v>
      </c>
    </row>
    <row r="114" spans="1:70" hidden="1" x14ac:dyDescent="0.25">
      <c r="A114" s="8">
        <v>107</v>
      </c>
      <c r="B114" s="16"/>
      <c r="C114" s="17"/>
      <c r="D114" s="27"/>
      <c r="E114" s="31">
        <f t="shared" si="1798"/>
        <v>0</v>
      </c>
      <c r="F114" s="27"/>
      <c r="G114" s="31">
        <f t="shared" si="1798"/>
        <v>0</v>
      </c>
      <c r="H114" s="27"/>
      <c r="I114" s="31">
        <f t="shared" ref="I114" si="2952">H114*I$6</f>
        <v>0</v>
      </c>
      <c r="J114" s="27"/>
      <c r="K114" s="31">
        <f t="shared" ref="K114:M114" si="2953">J114*K$6</f>
        <v>0</v>
      </c>
      <c r="L114" s="27"/>
      <c r="M114" s="31">
        <f t="shared" si="2953"/>
        <v>0</v>
      </c>
      <c r="N114" s="27"/>
      <c r="O114" s="31">
        <f t="shared" ref="O114" si="2954">N114*O$6</f>
        <v>0</v>
      </c>
      <c r="P114" s="27"/>
      <c r="Q114" s="31">
        <f t="shared" ref="Q114" si="2955">P114*Q$6</f>
        <v>0</v>
      </c>
      <c r="R114" s="27"/>
      <c r="S114" s="31">
        <f t="shared" ref="S114" si="2956">R114*S$6</f>
        <v>0</v>
      </c>
      <c r="T114" s="27"/>
      <c r="U114" s="31">
        <f t="shared" ref="U114" si="2957">T114*U$6</f>
        <v>0</v>
      </c>
      <c r="V114" s="27"/>
      <c r="W114" s="31">
        <f t="shared" ref="W114" si="2958">V114*W$6</f>
        <v>0</v>
      </c>
      <c r="X114" s="27"/>
      <c r="Y114" s="31">
        <f t="shared" ref="Y114" si="2959">X114*Y$6</f>
        <v>0</v>
      </c>
      <c r="Z114" s="27"/>
      <c r="AA114" s="31">
        <f t="shared" ref="AA114" si="2960">Z114*AA$6</f>
        <v>0</v>
      </c>
      <c r="AB114" s="27"/>
      <c r="AC114" s="31">
        <f t="shared" ref="AC114" si="2961">AB114*AC$6</f>
        <v>0</v>
      </c>
      <c r="AD114" s="27"/>
      <c r="AE114" s="31">
        <f t="shared" ref="AE114" si="2962">AD114*AE$6</f>
        <v>0</v>
      </c>
      <c r="AF114" s="27"/>
      <c r="AG114" s="31">
        <f t="shared" ref="AG114" si="2963">AF114*AG$6</f>
        <v>0</v>
      </c>
      <c r="AH114" s="27"/>
      <c r="AI114" s="31">
        <f t="shared" ref="AI114" si="2964">AH114*AI$6</f>
        <v>0</v>
      </c>
      <c r="AJ114" s="27"/>
      <c r="AK114" s="31">
        <f t="shared" ref="AK114" si="2965">AJ114*AK$6</f>
        <v>0</v>
      </c>
      <c r="AL114" s="27"/>
      <c r="AM114" s="31">
        <f t="shared" ref="AM114" si="2966">AL114*AM$6</f>
        <v>0</v>
      </c>
      <c r="AN114" s="27"/>
      <c r="AO114" s="31">
        <f t="shared" ref="AO114" si="2967">AN114*AO$6</f>
        <v>0</v>
      </c>
      <c r="AP114" s="27"/>
      <c r="AQ114" s="31">
        <f t="shared" ref="AQ114" si="2968">AP114*AQ$6</f>
        <v>0</v>
      </c>
      <c r="AR114" s="27"/>
      <c r="AS114" s="31">
        <f t="shared" ref="AS114" si="2969">AR114*AS$6</f>
        <v>0</v>
      </c>
      <c r="AT114" s="27"/>
      <c r="AU114" s="31">
        <f t="shared" ref="AU114" si="2970">AT114*AU$6</f>
        <v>0</v>
      </c>
      <c r="AV114" s="27"/>
      <c r="AW114" s="31">
        <f t="shared" ref="AW114" si="2971">AV114*AW$6</f>
        <v>0</v>
      </c>
      <c r="AX114" s="27"/>
      <c r="AY114" s="31">
        <f t="shared" ref="AY114" si="2972">AX114*AY$6</f>
        <v>0</v>
      </c>
      <c r="AZ114" s="27"/>
      <c r="BA114" s="31">
        <f t="shared" ref="BA114" si="2973">AZ114*BA$6</f>
        <v>0</v>
      </c>
      <c r="BB114" s="27"/>
      <c r="BC114" s="31">
        <f t="shared" ref="BC114" si="2974">BB114*BC$6</f>
        <v>0</v>
      </c>
      <c r="BD114" s="27"/>
      <c r="BE114" s="31">
        <f t="shared" ref="BE114" si="2975">BD114*BE$6</f>
        <v>0</v>
      </c>
      <c r="BF114" s="27"/>
      <c r="BG114" s="31">
        <f t="shared" ref="BG114" si="2976">BF114*BG$6</f>
        <v>0</v>
      </c>
      <c r="BH114" s="27"/>
      <c r="BI114" s="31">
        <f t="shared" ref="BI114" si="2977">BH114*BI$6</f>
        <v>0</v>
      </c>
      <c r="BJ114" s="27"/>
      <c r="BK114" s="31">
        <f t="shared" ref="BK114" si="2978">BJ114*BK$6</f>
        <v>0</v>
      </c>
      <c r="BL114" s="27"/>
      <c r="BM114" s="31">
        <f t="shared" ref="BM114" si="2979">BL114*BM$6</f>
        <v>0</v>
      </c>
      <c r="BN114" s="42">
        <f t="shared" si="1827"/>
        <v>0</v>
      </c>
      <c r="BO114" s="39">
        <f t="shared" si="1828"/>
        <v>0</v>
      </c>
      <c r="BP114" s="41">
        <f t="shared" si="1829"/>
        <v>0</v>
      </c>
      <c r="BQ114" s="41">
        <f t="shared" si="1830"/>
        <v>0</v>
      </c>
      <c r="BR114" s="41">
        <f t="shared" si="1831"/>
        <v>0</v>
      </c>
    </row>
    <row r="115" spans="1:70" hidden="1" x14ac:dyDescent="0.25">
      <c r="A115" s="11">
        <v>108</v>
      </c>
      <c r="B115" s="16"/>
      <c r="C115" s="17"/>
      <c r="D115" s="27"/>
      <c r="E115" s="31">
        <f t="shared" si="1798"/>
        <v>0</v>
      </c>
      <c r="F115" s="27"/>
      <c r="G115" s="31">
        <f t="shared" si="1798"/>
        <v>0</v>
      </c>
      <c r="H115" s="27"/>
      <c r="I115" s="31">
        <f t="shared" ref="I115" si="2980">H115*I$6</f>
        <v>0</v>
      </c>
      <c r="J115" s="27"/>
      <c r="K115" s="31">
        <f t="shared" ref="K115:M115" si="2981">J115*K$6</f>
        <v>0</v>
      </c>
      <c r="L115" s="27"/>
      <c r="M115" s="31">
        <f t="shared" si="2981"/>
        <v>0</v>
      </c>
      <c r="N115" s="27"/>
      <c r="O115" s="31">
        <f t="shared" ref="O115" si="2982">N115*O$6</f>
        <v>0</v>
      </c>
      <c r="P115" s="27"/>
      <c r="Q115" s="31">
        <f t="shared" ref="Q115" si="2983">P115*Q$6</f>
        <v>0</v>
      </c>
      <c r="R115" s="27"/>
      <c r="S115" s="31">
        <f t="shared" ref="S115" si="2984">R115*S$6</f>
        <v>0</v>
      </c>
      <c r="T115" s="27"/>
      <c r="U115" s="31">
        <f t="shared" ref="U115" si="2985">T115*U$6</f>
        <v>0</v>
      </c>
      <c r="V115" s="27"/>
      <c r="W115" s="31">
        <f t="shared" ref="W115" si="2986">V115*W$6</f>
        <v>0</v>
      </c>
      <c r="X115" s="27"/>
      <c r="Y115" s="31">
        <f t="shared" ref="Y115" si="2987">X115*Y$6</f>
        <v>0</v>
      </c>
      <c r="Z115" s="27"/>
      <c r="AA115" s="31">
        <f t="shared" ref="AA115" si="2988">Z115*AA$6</f>
        <v>0</v>
      </c>
      <c r="AB115" s="27"/>
      <c r="AC115" s="31">
        <f t="shared" ref="AC115" si="2989">AB115*AC$6</f>
        <v>0</v>
      </c>
      <c r="AD115" s="27"/>
      <c r="AE115" s="31">
        <f t="shared" ref="AE115" si="2990">AD115*AE$6</f>
        <v>0</v>
      </c>
      <c r="AF115" s="27"/>
      <c r="AG115" s="31">
        <f t="shared" ref="AG115" si="2991">AF115*AG$6</f>
        <v>0</v>
      </c>
      <c r="AH115" s="27"/>
      <c r="AI115" s="31">
        <f t="shared" ref="AI115" si="2992">AH115*AI$6</f>
        <v>0</v>
      </c>
      <c r="AJ115" s="27"/>
      <c r="AK115" s="31">
        <f t="shared" ref="AK115" si="2993">AJ115*AK$6</f>
        <v>0</v>
      </c>
      <c r="AL115" s="27"/>
      <c r="AM115" s="31">
        <f t="shared" ref="AM115" si="2994">AL115*AM$6</f>
        <v>0</v>
      </c>
      <c r="AN115" s="27"/>
      <c r="AO115" s="31">
        <f t="shared" ref="AO115" si="2995">AN115*AO$6</f>
        <v>0</v>
      </c>
      <c r="AP115" s="27"/>
      <c r="AQ115" s="31">
        <f t="shared" ref="AQ115" si="2996">AP115*AQ$6</f>
        <v>0</v>
      </c>
      <c r="AR115" s="27"/>
      <c r="AS115" s="31">
        <f t="shared" ref="AS115" si="2997">AR115*AS$6</f>
        <v>0</v>
      </c>
      <c r="AT115" s="27"/>
      <c r="AU115" s="31">
        <f t="shared" ref="AU115" si="2998">AT115*AU$6</f>
        <v>0</v>
      </c>
      <c r="AV115" s="27"/>
      <c r="AW115" s="31">
        <f t="shared" ref="AW115" si="2999">AV115*AW$6</f>
        <v>0</v>
      </c>
      <c r="AX115" s="27"/>
      <c r="AY115" s="31">
        <f t="shared" ref="AY115" si="3000">AX115*AY$6</f>
        <v>0</v>
      </c>
      <c r="AZ115" s="27"/>
      <c r="BA115" s="31">
        <f t="shared" ref="BA115" si="3001">AZ115*BA$6</f>
        <v>0</v>
      </c>
      <c r="BB115" s="27"/>
      <c r="BC115" s="31">
        <f t="shared" ref="BC115" si="3002">BB115*BC$6</f>
        <v>0</v>
      </c>
      <c r="BD115" s="27"/>
      <c r="BE115" s="31">
        <f t="shared" ref="BE115" si="3003">BD115*BE$6</f>
        <v>0</v>
      </c>
      <c r="BF115" s="27"/>
      <c r="BG115" s="31">
        <f t="shared" ref="BG115" si="3004">BF115*BG$6</f>
        <v>0</v>
      </c>
      <c r="BH115" s="27"/>
      <c r="BI115" s="31">
        <f t="shared" ref="BI115" si="3005">BH115*BI$6</f>
        <v>0</v>
      </c>
      <c r="BJ115" s="27"/>
      <c r="BK115" s="31">
        <f t="shared" ref="BK115" si="3006">BJ115*BK$6</f>
        <v>0</v>
      </c>
      <c r="BL115" s="27"/>
      <c r="BM115" s="31">
        <f t="shared" ref="BM115" si="3007">BL115*BM$6</f>
        <v>0</v>
      </c>
      <c r="BN115" s="42">
        <f t="shared" si="1827"/>
        <v>0</v>
      </c>
      <c r="BO115" s="39">
        <f t="shared" si="1828"/>
        <v>0</v>
      </c>
      <c r="BP115" s="41">
        <f t="shared" si="1829"/>
        <v>0</v>
      </c>
      <c r="BQ115" s="41">
        <f t="shared" si="1830"/>
        <v>0</v>
      </c>
      <c r="BR115" s="41">
        <f t="shared" si="1831"/>
        <v>0</v>
      </c>
    </row>
    <row r="116" spans="1:70" hidden="1" x14ac:dyDescent="0.25">
      <c r="A116" s="8">
        <v>109</v>
      </c>
      <c r="B116" s="16"/>
      <c r="C116" s="17"/>
      <c r="D116" s="27"/>
      <c r="E116" s="31">
        <f t="shared" si="1798"/>
        <v>0</v>
      </c>
      <c r="F116" s="27"/>
      <c r="G116" s="31">
        <f t="shared" si="1798"/>
        <v>0</v>
      </c>
      <c r="H116" s="27"/>
      <c r="I116" s="31">
        <f t="shared" ref="I116" si="3008">H116*I$6</f>
        <v>0</v>
      </c>
      <c r="J116" s="27"/>
      <c r="K116" s="31">
        <f t="shared" ref="K116:M116" si="3009">J116*K$6</f>
        <v>0</v>
      </c>
      <c r="L116" s="27"/>
      <c r="M116" s="31">
        <f t="shared" si="3009"/>
        <v>0</v>
      </c>
      <c r="N116" s="27"/>
      <c r="O116" s="31">
        <f t="shared" ref="O116" si="3010">N116*O$6</f>
        <v>0</v>
      </c>
      <c r="P116" s="27"/>
      <c r="Q116" s="31">
        <f t="shared" ref="Q116" si="3011">P116*Q$6</f>
        <v>0</v>
      </c>
      <c r="R116" s="27"/>
      <c r="S116" s="31">
        <f t="shared" ref="S116" si="3012">R116*S$6</f>
        <v>0</v>
      </c>
      <c r="T116" s="27"/>
      <c r="U116" s="31">
        <f t="shared" ref="U116" si="3013">T116*U$6</f>
        <v>0</v>
      </c>
      <c r="V116" s="27"/>
      <c r="W116" s="31">
        <f t="shared" ref="W116" si="3014">V116*W$6</f>
        <v>0</v>
      </c>
      <c r="X116" s="27"/>
      <c r="Y116" s="31">
        <f t="shared" ref="Y116" si="3015">X116*Y$6</f>
        <v>0</v>
      </c>
      <c r="Z116" s="27"/>
      <c r="AA116" s="31">
        <f t="shared" ref="AA116" si="3016">Z116*AA$6</f>
        <v>0</v>
      </c>
      <c r="AB116" s="27"/>
      <c r="AC116" s="31">
        <f t="shared" ref="AC116" si="3017">AB116*AC$6</f>
        <v>0</v>
      </c>
      <c r="AD116" s="27"/>
      <c r="AE116" s="31">
        <f t="shared" ref="AE116" si="3018">AD116*AE$6</f>
        <v>0</v>
      </c>
      <c r="AF116" s="27"/>
      <c r="AG116" s="31">
        <f t="shared" ref="AG116" si="3019">AF116*AG$6</f>
        <v>0</v>
      </c>
      <c r="AH116" s="27"/>
      <c r="AI116" s="31">
        <f t="shared" ref="AI116" si="3020">AH116*AI$6</f>
        <v>0</v>
      </c>
      <c r="AJ116" s="27"/>
      <c r="AK116" s="31">
        <f t="shared" ref="AK116" si="3021">AJ116*AK$6</f>
        <v>0</v>
      </c>
      <c r="AL116" s="27"/>
      <c r="AM116" s="31">
        <f t="shared" ref="AM116" si="3022">AL116*AM$6</f>
        <v>0</v>
      </c>
      <c r="AN116" s="27"/>
      <c r="AO116" s="31">
        <f t="shared" ref="AO116" si="3023">AN116*AO$6</f>
        <v>0</v>
      </c>
      <c r="AP116" s="27"/>
      <c r="AQ116" s="31">
        <f t="shared" ref="AQ116" si="3024">AP116*AQ$6</f>
        <v>0</v>
      </c>
      <c r="AR116" s="27"/>
      <c r="AS116" s="31">
        <f t="shared" ref="AS116" si="3025">AR116*AS$6</f>
        <v>0</v>
      </c>
      <c r="AT116" s="27"/>
      <c r="AU116" s="31">
        <f t="shared" ref="AU116" si="3026">AT116*AU$6</f>
        <v>0</v>
      </c>
      <c r="AV116" s="27"/>
      <c r="AW116" s="31">
        <f t="shared" ref="AW116" si="3027">AV116*AW$6</f>
        <v>0</v>
      </c>
      <c r="AX116" s="27"/>
      <c r="AY116" s="31">
        <f t="shared" ref="AY116" si="3028">AX116*AY$6</f>
        <v>0</v>
      </c>
      <c r="AZ116" s="27"/>
      <c r="BA116" s="31">
        <f t="shared" ref="BA116" si="3029">AZ116*BA$6</f>
        <v>0</v>
      </c>
      <c r="BB116" s="27"/>
      <c r="BC116" s="31">
        <f t="shared" ref="BC116" si="3030">BB116*BC$6</f>
        <v>0</v>
      </c>
      <c r="BD116" s="27"/>
      <c r="BE116" s="31">
        <f t="shared" ref="BE116" si="3031">BD116*BE$6</f>
        <v>0</v>
      </c>
      <c r="BF116" s="27"/>
      <c r="BG116" s="31">
        <f t="shared" ref="BG116" si="3032">BF116*BG$6</f>
        <v>0</v>
      </c>
      <c r="BH116" s="27"/>
      <c r="BI116" s="31">
        <f t="shared" ref="BI116" si="3033">BH116*BI$6</f>
        <v>0</v>
      </c>
      <c r="BJ116" s="27"/>
      <c r="BK116" s="31">
        <f t="shared" ref="BK116" si="3034">BJ116*BK$6</f>
        <v>0</v>
      </c>
      <c r="BL116" s="27"/>
      <c r="BM116" s="31">
        <f t="shared" ref="BM116" si="3035">BL116*BM$6</f>
        <v>0</v>
      </c>
      <c r="BN116" s="42">
        <f t="shared" si="1827"/>
        <v>0</v>
      </c>
      <c r="BO116" s="39">
        <f t="shared" si="1828"/>
        <v>0</v>
      </c>
      <c r="BP116" s="41">
        <f t="shared" si="1829"/>
        <v>0</v>
      </c>
      <c r="BQ116" s="41">
        <f t="shared" si="1830"/>
        <v>0</v>
      </c>
      <c r="BR116" s="41">
        <f t="shared" si="1831"/>
        <v>0</v>
      </c>
    </row>
    <row r="117" spans="1:70" hidden="1" x14ac:dyDescent="0.25">
      <c r="A117" s="11">
        <v>110</v>
      </c>
      <c r="B117" s="16"/>
      <c r="C117" s="17"/>
      <c r="D117" s="27"/>
      <c r="E117" s="31">
        <f t="shared" si="1798"/>
        <v>0</v>
      </c>
      <c r="F117" s="27"/>
      <c r="G117" s="31">
        <f t="shared" si="1798"/>
        <v>0</v>
      </c>
      <c r="H117" s="27"/>
      <c r="I117" s="31">
        <f t="shared" ref="I117" si="3036">H117*I$6</f>
        <v>0</v>
      </c>
      <c r="J117" s="27"/>
      <c r="K117" s="31">
        <f t="shared" ref="K117:M117" si="3037">J117*K$6</f>
        <v>0</v>
      </c>
      <c r="L117" s="27"/>
      <c r="M117" s="31">
        <f t="shared" si="3037"/>
        <v>0</v>
      </c>
      <c r="N117" s="27"/>
      <c r="O117" s="31">
        <f t="shared" ref="O117" si="3038">N117*O$6</f>
        <v>0</v>
      </c>
      <c r="P117" s="27"/>
      <c r="Q117" s="31">
        <f t="shared" ref="Q117" si="3039">P117*Q$6</f>
        <v>0</v>
      </c>
      <c r="R117" s="27"/>
      <c r="S117" s="31">
        <f t="shared" ref="S117" si="3040">R117*S$6</f>
        <v>0</v>
      </c>
      <c r="T117" s="27"/>
      <c r="U117" s="31">
        <f t="shared" ref="U117" si="3041">T117*U$6</f>
        <v>0</v>
      </c>
      <c r="V117" s="27"/>
      <c r="W117" s="31">
        <f t="shared" ref="W117" si="3042">V117*W$6</f>
        <v>0</v>
      </c>
      <c r="X117" s="27"/>
      <c r="Y117" s="31">
        <f t="shared" ref="Y117" si="3043">X117*Y$6</f>
        <v>0</v>
      </c>
      <c r="Z117" s="27"/>
      <c r="AA117" s="31">
        <f t="shared" ref="AA117" si="3044">Z117*AA$6</f>
        <v>0</v>
      </c>
      <c r="AB117" s="27"/>
      <c r="AC117" s="31">
        <f t="shared" ref="AC117" si="3045">AB117*AC$6</f>
        <v>0</v>
      </c>
      <c r="AD117" s="27"/>
      <c r="AE117" s="31">
        <f t="shared" ref="AE117" si="3046">AD117*AE$6</f>
        <v>0</v>
      </c>
      <c r="AF117" s="27"/>
      <c r="AG117" s="31">
        <f t="shared" ref="AG117" si="3047">AF117*AG$6</f>
        <v>0</v>
      </c>
      <c r="AH117" s="27"/>
      <c r="AI117" s="31">
        <f t="shared" ref="AI117" si="3048">AH117*AI$6</f>
        <v>0</v>
      </c>
      <c r="AJ117" s="27"/>
      <c r="AK117" s="31">
        <f t="shared" ref="AK117" si="3049">AJ117*AK$6</f>
        <v>0</v>
      </c>
      <c r="AL117" s="27"/>
      <c r="AM117" s="31">
        <f t="shared" ref="AM117" si="3050">AL117*AM$6</f>
        <v>0</v>
      </c>
      <c r="AN117" s="27"/>
      <c r="AO117" s="31">
        <f t="shared" ref="AO117" si="3051">AN117*AO$6</f>
        <v>0</v>
      </c>
      <c r="AP117" s="27"/>
      <c r="AQ117" s="31">
        <f t="shared" ref="AQ117" si="3052">AP117*AQ$6</f>
        <v>0</v>
      </c>
      <c r="AR117" s="27"/>
      <c r="AS117" s="31">
        <f t="shared" ref="AS117" si="3053">AR117*AS$6</f>
        <v>0</v>
      </c>
      <c r="AT117" s="27"/>
      <c r="AU117" s="31">
        <f t="shared" ref="AU117" si="3054">AT117*AU$6</f>
        <v>0</v>
      </c>
      <c r="AV117" s="27"/>
      <c r="AW117" s="31">
        <f t="shared" ref="AW117" si="3055">AV117*AW$6</f>
        <v>0</v>
      </c>
      <c r="AX117" s="27"/>
      <c r="AY117" s="31">
        <f t="shared" ref="AY117" si="3056">AX117*AY$6</f>
        <v>0</v>
      </c>
      <c r="AZ117" s="27"/>
      <c r="BA117" s="31">
        <f t="shared" ref="BA117" si="3057">AZ117*BA$6</f>
        <v>0</v>
      </c>
      <c r="BB117" s="27"/>
      <c r="BC117" s="31">
        <f t="shared" ref="BC117" si="3058">BB117*BC$6</f>
        <v>0</v>
      </c>
      <c r="BD117" s="27"/>
      <c r="BE117" s="31">
        <f t="shared" ref="BE117" si="3059">BD117*BE$6</f>
        <v>0</v>
      </c>
      <c r="BF117" s="27"/>
      <c r="BG117" s="31">
        <f t="shared" ref="BG117" si="3060">BF117*BG$6</f>
        <v>0</v>
      </c>
      <c r="BH117" s="27"/>
      <c r="BI117" s="31">
        <f t="shared" ref="BI117" si="3061">BH117*BI$6</f>
        <v>0</v>
      </c>
      <c r="BJ117" s="27"/>
      <c r="BK117" s="31">
        <f t="shared" ref="BK117" si="3062">BJ117*BK$6</f>
        <v>0</v>
      </c>
      <c r="BL117" s="27"/>
      <c r="BM117" s="31">
        <f t="shared" ref="BM117" si="3063">BL117*BM$6</f>
        <v>0</v>
      </c>
      <c r="BN117" s="42">
        <f t="shared" si="1827"/>
        <v>0</v>
      </c>
      <c r="BO117" s="39">
        <f t="shared" si="1828"/>
        <v>0</v>
      </c>
      <c r="BP117" s="41">
        <f t="shared" si="1829"/>
        <v>0</v>
      </c>
      <c r="BQ117" s="41">
        <f t="shared" si="1830"/>
        <v>0</v>
      </c>
      <c r="BR117" s="41">
        <f t="shared" si="1831"/>
        <v>0</v>
      </c>
    </row>
    <row r="118" spans="1:70" hidden="1" x14ac:dyDescent="0.25">
      <c r="A118" s="8">
        <v>111</v>
      </c>
      <c r="B118" s="16"/>
      <c r="C118" s="17"/>
      <c r="D118" s="27"/>
      <c r="E118" s="31">
        <f t="shared" si="1798"/>
        <v>0</v>
      </c>
      <c r="F118" s="27"/>
      <c r="G118" s="31">
        <f t="shared" si="1798"/>
        <v>0</v>
      </c>
      <c r="H118" s="27"/>
      <c r="I118" s="31">
        <f t="shared" ref="I118" si="3064">H118*I$6</f>
        <v>0</v>
      </c>
      <c r="J118" s="27"/>
      <c r="K118" s="31">
        <f t="shared" ref="K118:M118" si="3065">J118*K$6</f>
        <v>0</v>
      </c>
      <c r="L118" s="27"/>
      <c r="M118" s="31">
        <f t="shared" si="3065"/>
        <v>0</v>
      </c>
      <c r="N118" s="27"/>
      <c r="O118" s="31">
        <f t="shared" ref="O118" si="3066">N118*O$6</f>
        <v>0</v>
      </c>
      <c r="P118" s="27"/>
      <c r="Q118" s="31">
        <f t="shared" ref="Q118" si="3067">P118*Q$6</f>
        <v>0</v>
      </c>
      <c r="R118" s="27"/>
      <c r="S118" s="31">
        <f t="shared" ref="S118" si="3068">R118*S$6</f>
        <v>0</v>
      </c>
      <c r="T118" s="27"/>
      <c r="U118" s="31">
        <f t="shared" ref="U118" si="3069">T118*U$6</f>
        <v>0</v>
      </c>
      <c r="V118" s="27"/>
      <c r="W118" s="31">
        <f t="shared" ref="W118" si="3070">V118*W$6</f>
        <v>0</v>
      </c>
      <c r="X118" s="27"/>
      <c r="Y118" s="31">
        <f t="shared" ref="Y118" si="3071">X118*Y$6</f>
        <v>0</v>
      </c>
      <c r="Z118" s="27"/>
      <c r="AA118" s="31">
        <f t="shared" ref="AA118" si="3072">Z118*AA$6</f>
        <v>0</v>
      </c>
      <c r="AB118" s="27"/>
      <c r="AC118" s="31">
        <f t="shared" ref="AC118" si="3073">AB118*AC$6</f>
        <v>0</v>
      </c>
      <c r="AD118" s="27"/>
      <c r="AE118" s="31">
        <f t="shared" ref="AE118" si="3074">AD118*AE$6</f>
        <v>0</v>
      </c>
      <c r="AF118" s="27"/>
      <c r="AG118" s="31">
        <f t="shared" ref="AG118" si="3075">AF118*AG$6</f>
        <v>0</v>
      </c>
      <c r="AH118" s="27"/>
      <c r="AI118" s="31">
        <f t="shared" ref="AI118" si="3076">AH118*AI$6</f>
        <v>0</v>
      </c>
      <c r="AJ118" s="27"/>
      <c r="AK118" s="31">
        <f t="shared" ref="AK118" si="3077">AJ118*AK$6</f>
        <v>0</v>
      </c>
      <c r="AL118" s="27"/>
      <c r="AM118" s="31">
        <f t="shared" ref="AM118" si="3078">AL118*AM$6</f>
        <v>0</v>
      </c>
      <c r="AN118" s="27"/>
      <c r="AO118" s="31">
        <f t="shared" ref="AO118" si="3079">AN118*AO$6</f>
        <v>0</v>
      </c>
      <c r="AP118" s="27"/>
      <c r="AQ118" s="31">
        <f t="shared" ref="AQ118" si="3080">AP118*AQ$6</f>
        <v>0</v>
      </c>
      <c r="AR118" s="27"/>
      <c r="AS118" s="31">
        <f t="shared" ref="AS118" si="3081">AR118*AS$6</f>
        <v>0</v>
      </c>
      <c r="AT118" s="27"/>
      <c r="AU118" s="31">
        <f t="shared" ref="AU118" si="3082">AT118*AU$6</f>
        <v>0</v>
      </c>
      <c r="AV118" s="27"/>
      <c r="AW118" s="31">
        <f t="shared" ref="AW118" si="3083">AV118*AW$6</f>
        <v>0</v>
      </c>
      <c r="AX118" s="27"/>
      <c r="AY118" s="31">
        <f t="shared" ref="AY118" si="3084">AX118*AY$6</f>
        <v>0</v>
      </c>
      <c r="AZ118" s="27"/>
      <c r="BA118" s="31">
        <f t="shared" ref="BA118" si="3085">AZ118*BA$6</f>
        <v>0</v>
      </c>
      <c r="BB118" s="27"/>
      <c r="BC118" s="31">
        <f t="shared" ref="BC118" si="3086">BB118*BC$6</f>
        <v>0</v>
      </c>
      <c r="BD118" s="27"/>
      <c r="BE118" s="31">
        <f t="shared" ref="BE118" si="3087">BD118*BE$6</f>
        <v>0</v>
      </c>
      <c r="BF118" s="27"/>
      <c r="BG118" s="31">
        <f t="shared" ref="BG118" si="3088">BF118*BG$6</f>
        <v>0</v>
      </c>
      <c r="BH118" s="27"/>
      <c r="BI118" s="31">
        <f t="shared" ref="BI118" si="3089">BH118*BI$6</f>
        <v>0</v>
      </c>
      <c r="BJ118" s="27"/>
      <c r="BK118" s="31">
        <f t="shared" ref="BK118" si="3090">BJ118*BK$6</f>
        <v>0</v>
      </c>
      <c r="BL118" s="27"/>
      <c r="BM118" s="31">
        <f t="shared" ref="BM118" si="3091">BL118*BM$6</f>
        <v>0</v>
      </c>
      <c r="BN118" s="42">
        <f t="shared" si="1827"/>
        <v>0</v>
      </c>
      <c r="BO118" s="39">
        <f t="shared" si="1828"/>
        <v>0</v>
      </c>
      <c r="BP118" s="41">
        <f t="shared" si="1829"/>
        <v>0</v>
      </c>
      <c r="BQ118" s="41">
        <f t="shared" si="1830"/>
        <v>0</v>
      </c>
      <c r="BR118" s="41">
        <f t="shared" si="1831"/>
        <v>0</v>
      </c>
    </row>
    <row r="119" spans="1:70" hidden="1" x14ac:dyDescent="0.25">
      <c r="A119" s="11">
        <v>112</v>
      </c>
      <c r="B119" s="16"/>
      <c r="C119" s="17"/>
      <c r="D119" s="27"/>
      <c r="E119" s="31">
        <f t="shared" si="1798"/>
        <v>0</v>
      </c>
      <c r="F119" s="27"/>
      <c r="G119" s="31">
        <f t="shared" si="1798"/>
        <v>0</v>
      </c>
      <c r="H119" s="27"/>
      <c r="I119" s="31">
        <f t="shared" ref="I119" si="3092">H119*I$6</f>
        <v>0</v>
      </c>
      <c r="J119" s="27"/>
      <c r="K119" s="31">
        <f t="shared" ref="K119:M119" si="3093">J119*K$6</f>
        <v>0</v>
      </c>
      <c r="L119" s="27"/>
      <c r="M119" s="31">
        <f t="shared" si="3093"/>
        <v>0</v>
      </c>
      <c r="N119" s="27"/>
      <c r="O119" s="31">
        <f t="shared" ref="O119" si="3094">N119*O$6</f>
        <v>0</v>
      </c>
      <c r="P119" s="27"/>
      <c r="Q119" s="31">
        <f t="shared" ref="Q119" si="3095">P119*Q$6</f>
        <v>0</v>
      </c>
      <c r="R119" s="27"/>
      <c r="S119" s="31">
        <f t="shared" ref="S119" si="3096">R119*S$6</f>
        <v>0</v>
      </c>
      <c r="T119" s="27"/>
      <c r="U119" s="31">
        <f t="shared" ref="U119" si="3097">T119*U$6</f>
        <v>0</v>
      </c>
      <c r="V119" s="27"/>
      <c r="W119" s="31">
        <f t="shared" ref="W119" si="3098">V119*W$6</f>
        <v>0</v>
      </c>
      <c r="X119" s="27"/>
      <c r="Y119" s="31">
        <f t="shared" ref="Y119" si="3099">X119*Y$6</f>
        <v>0</v>
      </c>
      <c r="Z119" s="27"/>
      <c r="AA119" s="31">
        <f t="shared" ref="AA119" si="3100">Z119*AA$6</f>
        <v>0</v>
      </c>
      <c r="AB119" s="27"/>
      <c r="AC119" s="31">
        <f t="shared" ref="AC119" si="3101">AB119*AC$6</f>
        <v>0</v>
      </c>
      <c r="AD119" s="27"/>
      <c r="AE119" s="31">
        <f t="shared" ref="AE119" si="3102">AD119*AE$6</f>
        <v>0</v>
      </c>
      <c r="AF119" s="27"/>
      <c r="AG119" s="31">
        <f t="shared" ref="AG119" si="3103">AF119*AG$6</f>
        <v>0</v>
      </c>
      <c r="AH119" s="27"/>
      <c r="AI119" s="31">
        <f t="shared" ref="AI119" si="3104">AH119*AI$6</f>
        <v>0</v>
      </c>
      <c r="AJ119" s="27"/>
      <c r="AK119" s="31">
        <f t="shared" ref="AK119" si="3105">AJ119*AK$6</f>
        <v>0</v>
      </c>
      <c r="AL119" s="27"/>
      <c r="AM119" s="31">
        <f t="shared" ref="AM119" si="3106">AL119*AM$6</f>
        <v>0</v>
      </c>
      <c r="AN119" s="27"/>
      <c r="AO119" s="31">
        <f t="shared" ref="AO119" si="3107">AN119*AO$6</f>
        <v>0</v>
      </c>
      <c r="AP119" s="27"/>
      <c r="AQ119" s="31">
        <f t="shared" ref="AQ119" si="3108">AP119*AQ$6</f>
        <v>0</v>
      </c>
      <c r="AR119" s="27"/>
      <c r="AS119" s="31">
        <f t="shared" ref="AS119" si="3109">AR119*AS$6</f>
        <v>0</v>
      </c>
      <c r="AT119" s="27"/>
      <c r="AU119" s="31">
        <f t="shared" ref="AU119" si="3110">AT119*AU$6</f>
        <v>0</v>
      </c>
      <c r="AV119" s="27"/>
      <c r="AW119" s="31">
        <f t="shared" ref="AW119" si="3111">AV119*AW$6</f>
        <v>0</v>
      </c>
      <c r="AX119" s="27"/>
      <c r="AY119" s="31">
        <f t="shared" ref="AY119" si="3112">AX119*AY$6</f>
        <v>0</v>
      </c>
      <c r="AZ119" s="27"/>
      <c r="BA119" s="31">
        <f t="shared" ref="BA119" si="3113">AZ119*BA$6</f>
        <v>0</v>
      </c>
      <c r="BB119" s="27"/>
      <c r="BC119" s="31">
        <f t="shared" ref="BC119" si="3114">BB119*BC$6</f>
        <v>0</v>
      </c>
      <c r="BD119" s="27"/>
      <c r="BE119" s="31">
        <f t="shared" ref="BE119" si="3115">BD119*BE$6</f>
        <v>0</v>
      </c>
      <c r="BF119" s="27"/>
      <c r="BG119" s="31">
        <f t="shared" ref="BG119" si="3116">BF119*BG$6</f>
        <v>0</v>
      </c>
      <c r="BH119" s="27"/>
      <c r="BI119" s="31">
        <f t="shared" ref="BI119" si="3117">BH119*BI$6</f>
        <v>0</v>
      </c>
      <c r="BJ119" s="27"/>
      <c r="BK119" s="31">
        <f t="shared" ref="BK119" si="3118">BJ119*BK$6</f>
        <v>0</v>
      </c>
      <c r="BL119" s="27"/>
      <c r="BM119" s="31">
        <f t="shared" ref="BM119" si="3119">BL119*BM$6</f>
        <v>0</v>
      </c>
      <c r="BN119" s="42">
        <f t="shared" si="1827"/>
        <v>0</v>
      </c>
      <c r="BO119" s="39">
        <f t="shared" si="1828"/>
        <v>0</v>
      </c>
      <c r="BP119" s="41">
        <f t="shared" si="1829"/>
        <v>0</v>
      </c>
      <c r="BQ119" s="41">
        <f t="shared" si="1830"/>
        <v>0</v>
      </c>
      <c r="BR119" s="41">
        <f t="shared" si="1831"/>
        <v>0</v>
      </c>
    </row>
    <row r="120" spans="1:70" hidden="1" x14ac:dyDescent="0.25">
      <c r="A120" s="8">
        <v>113</v>
      </c>
      <c r="B120" s="16"/>
      <c r="C120" s="17"/>
      <c r="D120" s="27"/>
      <c r="E120" s="31">
        <f t="shared" si="1798"/>
        <v>0</v>
      </c>
      <c r="F120" s="27"/>
      <c r="G120" s="31">
        <f t="shared" si="1798"/>
        <v>0</v>
      </c>
      <c r="H120" s="27"/>
      <c r="I120" s="31">
        <f t="shared" ref="I120" si="3120">H120*I$6</f>
        <v>0</v>
      </c>
      <c r="J120" s="27"/>
      <c r="K120" s="31">
        <f t="shared" ref="K120:M120" si="3121">J120*K$6</f>
        <v>0</v>
      </c>
      <c r="L120" s="27"/>
      <c r="M120" s="31">
        <f t="shared" si="3121"/>
        <v>0</v>
      </c>
      <c r="N120" s="27"/>
      <c r="O120" s="31">
        <f t="shared" ref="O120" si="3122">N120*O$6</f>
        <v>0</v>
      </c>
      <c r="P120" s="27"/>
      <c r="Q120" s="31">
        <f t="shared" ref="Q120" si="3123">P120*Q$6</f>
        <v>0</v>
      </c>
      <c r="R120" s="27"/>
      <c r="S120" s="31">
        <f t="shared" ref="S120" si="3124">R120*S$6</f>
        <v>0</v>
      </c>
      <c r="T120" s="27"/>
      <c r="U120" s="31">
        <f t="shared" ref="U120" si="3125">T120*U$6</f>
        <v>0</v>
      </c>
      <c r="V120" s="27"/>
      <c r="W120" s="31">
        <f t="shared" ref="W120" si="3126">V120*W$6</f>
        <v>0</v>
      </c>
      <c r="X120" s="27"/>
      <c r="Y120" s="31">
        <f t="shared" ref="Y120" si="3127">X120*Y$6</f>
        <v>0</v>
      </c>
      <c r="Z120" s="27"/>
      <c r="AA120" s="31">
        <f t="shared" ref="AA120" si="3128">Z120*AA$6</f>
        <v>0</v>
      </c>
      <c r="AB120" s="27"/>
      <c r="AC120" s="31">
        <f t="shared" ref="AC120" si="3129">AB120*AC$6</f>
        <v>0</v>
      </c>
      <c r="AD120" s="27"/>
      <c r="AE120" s="31">
        <f t="shared" ref="AE120" si="3130">AD120*AE$6</f>
        <v>0</v>
      </c>
      <c r="AF120" s="27"/>
      <c r="AG120" s="31">
        <f t="shared" ref="AG120" si="3131">AF120*AG$6</f>
        <v>0</v>
      </c>
      <c r="AH120" s="27"/>
      <c r="AI120" s="31">
        <f t="shared" ref="AI120" si="3132">AH120*AI$6</f>
        <v>0</v>
      </c>
      <c r="AJ120" s="27"/>
      <c r="AK120" s="31">
        <f t="shared" ref="AK120" si="3133">AJ120*AK$6</f>
        <v>0</v>
      </c>
      <c r="AL120" s="27"/>
      <c r="AM120" s="31">
        <f t="shared" ref="AM120" si="3134">AL120*AM$6</f>
        <v>0</v>
      </c>
      <c r="AN120" s="27"/>
      <c r="AO120" s="31">
        <f t="shared" ref="AO120" si="3135">AN120*AO$6</f>
        <v>0</v>
      </c>
      <c r="AP120" s="27"/>
      <c r="AQ120" s="31">
        <f t="shared" ref="AQ120" si="3136">AP120*AQ$6</f>
        <v>0</v>
      </c>
      <c r="AR120" s="27"/>
      <c r="AS120" s="31">
        <f t="shared" ref="AS120" si="3137">AR120*AS$6</f>
        <v>0</v>
      </c>
      <c r="AT120" s="27"/>
      <c r="AU120" s="31">
        <f t="shared" ref="AU120" si="3138">AT120*AU$6</f>
        <v>0</v>
      </c>
      <c r="AV120" s="27"/>
      <c r="AW120" s="31">
        <f t="shared" ref="AW120" si="3139">AV120*AW$6</f>
        <v>0</v>
      </c>
      <c r="AX120" s="27"/>
      <c r="AY120" s="31">
        <f t="shared" ref="AY120" si="3140">AX120*AY$6</f>
        <v>0</v>
      </c>
      <c r="AZ120" s="27"/>
      <c r="BA120" s="31">
        <f t="shared" ref="BA120" si="3141">AZ120*BA$6</f>
        <v>0</v>
      </c>
      <c r="BB120" s="27"/>
      <c r="BC120" s="31">
        <f t="shared" ref="BC120" si="3142">BB120*BC$6</f>
        <v>0</v>
      </c>
      <c r="BD120" s="27"/>
      <c r="BE120" s="31">
        <f t="shared" ref="BE120" si="3143">BD120*BE$6</f>
        <v>0</v>
      </c>
      <c r="BF120" s="27"/>
      <c r="BG120" s="31">
        <f t="shared" ref="BG120" si="3144">BF120*BG$6</f>
        <v>0</v>
      </c>
      <c r="BH120" s="27"/>
      <c r="BI120" s="31">
        <f t="shared" ref="BI120" si="3145">BH120*BI$6</f>
        <v>0</v>
      </c>
      <c r="BJ120" s="27"/>
      <c r="BK120" s="31">
        <f t="shared" ref="BK120" si="3146">BJ120*BK$6</f>
        <v>0</v>
      </c>
      <c r="BL120" s="27"/>
      <c r="BM120" s="31">
        <f t="shared" ref="BM120" si="3147">BL120*BM$6</f>
        <v>0</v>
      </c>
      <c r="BN120" s="42">
        <f t="shared" si="1827"/>
        <v>0</v>
      </c>
      <c r="BO120" s="39">
        <f t="shared" si="1828"/>
        <v>0</v>
      </c>
      <c r="BP120" s="41">
        <f t="shared" si="1829"/>
        <v>0</v>
      </c>
      <c r="BQ120" s="41">
        <f t="shared" si="1830"/>
        <v>0</v>
      </c>
      <c r="BR120" s="41">
        <f t="shared" si="1831"/>
        <v>0</v>
      </c>
    </row>
    <row r="121" spans="1:70" hidden="1" x14ac:dyDescent="0.25">
      <c r="A121" s="11">
        <v>114</v>
      </c>
      <c r="B121" s="16"/>
      <c r="C121" s="17"/>
      <c r="D121" s="27"/>
      <c r="E121" s="31">
        <f t="shared" si="1798"/>
        <v>0</v>
      </c>
      <c r="F121" s="27"/>
      <c r="G121" s="31">
        <f t="shared" si="1798"/>
        <v>0</v>
      </c>
      <c r="H121" s="27"/>
      <c r="I121" s="31">
        <f t="shared" ref="I121" si="3148">H121*I$6</f>
        <v>0</v>
      </c>
      <c r="J121" s="27"/>
      <c r="K121" s="31">
        <f t="shared" ref="K121:M121" si="3149">J121*K$6</f>
        <v>0</v>
      </c>
      <c r="L121" s="27"/>
      <c r="M121" s="31">
        <f t="shared" si="3149"/>
        <v>0</v>
      </c>
      <c r="N121" s="27"/>
      <c r="O121" s="31">
        <f t="shared" ref="O121" si="3150">N121*O$6</f>
        <v>0</v>
      </c>
      <c r="P121" s="27"/>
      <c r="Q121" s="31">
        <f t="shared" ref="Q121" si="3151">P121*Q$6</f>
        <v>0</v>
      </c>
      <c r="R121" s="27"/>
      <c r="S121" s="31">
        <f t="shared" ref="S121" si="3152">R121*S$6</f>
        <v>0</v>
      </c>
      <c r="T121" s="27"/>
      <c r="U121" s="31">
        <f t="shared" ref="U121" si="3153">T121*U$6</f>
        <v>0</v>
      </c>
      <c r="V121" s="27"/>
      <c r="W121" s="31">
        <f t="shared" ref="W121" si="3154">V121*W$6</f>
        <v>0</v>
      </c>
      <c r="X121" s="27"/>
      <c r="Y121" s="31">
        <f t="shared" ref="Y121" si="3155">X121*Y$6</f>
        <v>0</v>
      </c>
      <c r="Z121" s="27"/>
      <c r="AA121" s="31">
        <f t="shared" ref="AA121" si="3156">Z121*AA$6</f>
        <v>0</v>
      </c>
      <c r="AB121" s="27"/>
      <c r="AC121" s="31">
        <f t="shared" ref="AC121" si="3157">AB121*AC$6</f>
        <v>0</v>
      </c>
      <c r="AD121" s="27"/>
      <c r="AE121" s="31">
        <f t="shared" ref="AE121" si="3158">AD121*AE$6</f>
        <v>0</v>
      </c>
      <c r="AF121" s="27"/>
      <c r="AG121" s="31">
        <f t="shared" ref="AG121" si="3159">AF121*AG$6</f>
        <v>0</v>
      </c>
      <c r="AH121" s="27"/>
      <c r="AI121" s="31">
        <f t="shared" ref="AI121" si="3160">AH121*AI$6</f>
        <v>0</v>
      </c>
      <c r="AJ121" s="27"/>
      <c r="AK121" s="31">
        <f t="shared" ref="AK121" si="3161">AJ121*AK$6</f>
        <v>0</v>
      </c>
      <c r="AL121" s="27"/>
      <c r="AM121" s="31">
        <f t="shared" ref="AM121" si="3162">AL121*AM$6</f>
        <v>0</v>
      </c>
      <c r="AN121" s="27"/>
      <c r="AO121" s="31">
        <f t="shared" ref="AO121" si="3163">AN121*AO$6</f>
        <v>0</v>
      </c>
      <c r="AP121" s="27"/>
      <c r="AQ121" s="31">
        <f t="shared" ref="AQ121" si="3164">AP121*AQ$6</f>
        <v>0</v>
      </c>
      <c r="AR121" s="27"/>
      <c r="AS121" s="31">
        <f t="shared" ref="AS121" si="3165">AR121*AS$6</f>
        <v>0</v>
      </c>
      <c r="AT121" s="27"/>
      <c r="AU121" s="31">
        <f t="shared" ref="AU121" si="3166">AT121*AU$6</f>
        <v>0</v>
      </c>
      <c r="AV121" s="27"/>
      <c r="AW121" s="31">
        <f t="shared" ref="AW121" si="3167">AV121*AW$6</f>
        <v>0</v>
      </c>
      <c r="AX121" s="27"/>
      <c r="AY121" s="31">
        <f t="shared" ref="AY121" si="3168">AX121*AY$6</f>
        <v>0</v>
      </c>
      <c r="AZ121" s="27"/>
      <c r="BA121" s="31">
        <f t="shared" ref="BA121" si="3169">AZ121*BA$6</f>
        <v>0</v>
      </c>
      <c r="BB121" s="27"/>
      <c r="BC121" s="31">
        <f t="shared" ref="BC121" si="3170">BB121*BC$6</f>
        <v>0</v>
      </c>
      <c r="BD121" s="27"/>
      <c r="BE121" s="31">
        <f t="shared" ref="BE121" si="3171">BD121*BE$6</f>
        <v>0</v>
      </c>
      <c r="BF121" s="27"/>
      <c r="BG121" s="31">
        <f t="shared" ref="BG121" si="3172">BF121*BG$6</f>
        <v>0</v>
      </c>
      <c r="BH121" s="27"/>
      <c r="BI121" s="31">
        <f t="shared" ref="BI121" si="3173">BH121*BI$6</f>
        <v>0</v>
      </c>
      <c r="BJ121" s="27"/>
      <c r="BK121" s="31">
        <f t="shared" ref="BK121" si="3174">BJ121*BK$6</f>
        <v>0</v>
      </c>
      <c r="BL121" s="27"/>
      <c r="BM121" s="31">
        <f t="shared" ref="BM121" si="3175">BL121*BM$6</f>
        <v>0</v>
      </c>
      <c r="BN121" s="42">
        <f t="shared" si="1827"/>
        <v>0</v>
      </c>
      <c r="BO121" s="39">
        <f t="shared" si="1828"/>
        <v>0</v>
      </c>
      <c r="BP121" s="41">
        <f t="shared" si="1829"/>
        <v>0</v>
      </c>
      <c r="BQ121" s="41">
        <f t="shared" si="1830"/>
        <v>0</v>
      </c>
      <c r="BR121" s="41">
        <f t="shared" si="1831"/>
        <v>0</v>
      </c>
    </row>
    <row r="122" spans="1:70" hidden="1" x14ac:dyDescent="0.25">
      <c r="A122" s="8">
        <v>115</v>
      </c>
      <c r="B122" s="16"/>
      <c r="C122" s="17"/>
      <c r="D122" s="27"/>
      <c r="E122" s="31">
        <f t="shared" si="1798"/>
        <v>0</v>
      </c>
      <c r="F122" s="27"/>
      <c r="G122" s="31">
        <f t="shared" si="1798"/>
        <v>0</v>
      </c>
      <c r="H122" s="27"/>
      <c r="I122" s="31">
        <f t="shared" ref="I122" si="3176">H122*I$6</f>
        <v>0</v>
      </c>
      <c r="J122" s="27"/>
      <c r="K122" s="31">
        <f t="shared" ref="K122:M122" si="3177">J122*K$6</f>
        <v>0</v>
      </c>
      <c r="L122" s="27"/>
      <c r="M122" s="31">
        <f t="shared" si="3177"/>
        <v>0</v>
      </c>
      <c r="N122" s="27"/>
      <c r="O122" s="31">
        <f t="shared" ref="O122" si="3178">N122*O$6</f>
        <v>0</v>
      </c>
      <c r="P122" s="27"/>
      <c r="Q122" s="31">
        <f t="shared" ref="Q122" si="3179">P122*Q$6</f>
        <v>0</v>
      </c>
      <c r="R122" s="27"/>
      <c r="S122" s="31">
        <f t="shared" ref="S122" si="3180">R122*S$6</f>
        <v>0</v>
      </c>
      <c r="T122" s="27"/>
      <c r="U122" s="31">
        <f t="shared" ref="U122" si="3181">T122*U$6</f>
        <v>0</v>
      </c>
      <c r="V122" s="27"/>
      <c r="W122" s="31">
        <f t="shared" ref="W122" si="3182">V122*W$6</f>
        <v>0</v>
      </c>
      <c r="X122" s="27"/>
      <c r="Y122" s="31">
        <f t="shared" ref="Y122" si="3183">X122*Y$6</f>
        <v>0</v>
      </c>
      <c r="Z122" s="27"/>
      <c r="AA122" s="31">
        <f t="shared" ref="AA122" si="3184">Z122*AA$6</f>
        <v>0</v>
      </c>
      <c r="AB122" s="27"/>
      <c r="AC122" s="31">
        <f t="shared" ref="AC122" si="3185">AB122*AC$6</f>
        <v>0</v>
      </c>
      <c r="AD122" s="27"/>
      <c r="AE122" s="31">
        <f t="shared" ref="AE122" si="3186">AD122*AE$6</f>
        <v>0</v>
      </c>
      <c r="AF122" s="27"/>
      <c r="AG122" s="31">
        <f t="shared" ref="AG122" si="3187">AF122*AG$6</f>
        <v>0</v>
      </c>
      <c r="AH122" s="27"/>
      <c r="AI122" s="31">
        <f t="shared" ref="AI122" si="3188">AH122*AI$6</f>
        <v>0</v>
      </c>
      <c r="AJ122" s="27"/>
      <c r="AK122" s="31">
        <f t="shared" ref="AK122" si="3189">AJ122*AK$6</f>
        <v>0</v>
      </c>
      <c r="AL122" s="27"/>
      <c r="AM122" s="31">
        <f t="shared" ref="AM122" si="3190">AL122*AM$6</f>
        <v>0</v>
      </c>
      <c r="AN122" s="27"/>
      <c r="AO122" s="31">
        <f t="shared" ref="AO122" si="3191">AN122*AO$6</f>
        <v>0</v>
      </c>
      <c r="AP122" s="27"/>
      <c r="AQ122" s="31">
        <f t="shared" ref="AQ122" si="3192">AP122*AQ$6</f>
        <v>0</v>
      </c>
      <c r="AR122" s="27"/>
      <c r="AS122" s="31">
        <f t="shared" ref="AS122" si="3193">AR122*AS$6</f>
        <v>0</v>
      </c>
      <c r="AT122" s="27"/>
      <c r="AU122" s="31">
        <f t="shared" ref="AU122" si="3194">AT122*AU$6</f>
        <v>0</v>
      </c>
      <c r="AV122" s="27"/>
      <c r="AW122" s="31">
        <f t="shared" ref="AW122" si="3195">AV122*AW$6</f>
        <v>0</v>
      </c>
      <c r="AX122" s="27"/>
      <c r="AY122" s="31">
        <f t="shared" ref="AY122" si="3196">AX122*AY$6</f>
        <v>0</v>
      </c>
      <c r="AZ122" s="27"/>
      <c r="BA122" s="31">
        <f t="shared" ref="BA122" si="3197">AZ122*BA$6</f>
        <v>0</v>
      </c>
      <c r="BB122" s="27"/>
      <c r="BC122" s="31">
        <f t="shared" ref="BC122" si="3198">BB122*BC$6</f>
        <v>0</v>
      </c>
      <c r="BD122" s="27"/>
      <c r="BE122" s="31">
        <f t="shared" ref="BE122" si="3199">BD122*BE$6</f>
        <v>0</v>
      </c>
      <c r="BF122" s="27"/>
      <c r="BG122" s="31">
        <f t="shared" ref="BG122" si="3200">BF122*BG$6</f>
        <v>0</v>
      </c>
      <c r="BH122" s="27"/>
      <c r="BI122" s="31">
        <f t="shared" ref="BI122" si="3201">BH122*BI$6</f>
        <v>0</v>
      </c>
      <c r="BJ122" s="27"/>
      <c r="BK122" s="31">
        <f t="shared" ref="BK122" si="3202">BJ122*BK$6</f>
        <v>0</v>
      </c>
      <c r="BL122" s="27"/>
      <c r="BM122" s="31">
        <f t="shared" ref="BM122" si="3203">BL122*BM$6</f>
        <v>0</v>
      </c>
      <c r="BN122" s="42">
        <f t="shared" si="1827"/>
        <v>0</v>
      </c>
      <c r="BO122" s="39">
        <f t="shared" si="1828"/>
        <v>0</v>
      </c>
      <c r="BP122" s="41">
        <f t="shared" si="1829"/>
        <v>0</v>
      </c>
      <c r="BQ122" s="41">
        <f t="shared" si="1830"/>
        <v>0</v>
      </c>
      <c r="BR122" s="41">
        <f t="shared" si="1831"/>
        <v>0</v>
      </c>
    </row>
    <row r="123" spans="1:70" hidden="1" x14ac:dyDescent="0.25">
      <c r="A123" s="11">
        <v>116</v>
      </c>
      <c r="B123" s="16"/>
      <c r="C123" s="17"/>
      <c r="D123" s="27"/>
      <c r="E123" s="31">
        <f t="shared" si="1798"/>
        <v>0</v>
      </c>
      <c r="F123" s="27"/>
      <c r="G123" s="31">
        <f t="shared" si="1798"/>
        <v>0</v>
      </c>
      <c r="H123" s="27"/>
      <c r="I123" s="31">
        <f t="shared" ref="I123" si="3204">H123*I$6</f>
        <v>0</v>
      </c>
      <c r="J123" s="27"/>
      <c r="K123" s="31">
        <f t="shared" ref="K123:M123" si="3205">J123*K$6</f>
        <v>0</v>
      </c>
      <c r="L123" s="27"/>
      <c r="M123" s="31">
        <f t="shared" si="3205"/>
        <v>0</v>
      </c>
      <c r="N123" s="27"/>
      <c r="O123" s="31">
        <f t="shared" ref="O123" si="3206">N123*O$6</f>
        <v>0</v>
      </c>
      <c r="P123" s="27"/>
      <c r="Q123" s="31">
        <f t="shared" ref="Q123" si="3207">P123*Q$6</f>
        <v>0</v>
      </c>
      <c r="R123" s="27"/>
      <c r="S123" s="31">
        <f t="shared" ref="S123" si="3208">R123*S$6</f>
        <v>0</v>
      </c>
      <c r="T123" s="27"/>
      <c r="U123" s="31">
        <f t="shared" ref="U123" si="3209">T123*U$6</f>
        <v>0</v>
      </c>
      <c r="V123" s="27"/>
      <c r="W123" s="31">
        <f t="shared" ref="W123" si="3210">V123*W$6</f>
        <v>0</v>
      </c>
      <c r="X123" s="27"/>
      <c r="Y123" s="31">
        <f t="shared" ref="Y123" si="3211">X123*Y$6</f>
        <v>0</v>
      </c>
      <c r="Z123" s="27"/>
      <c r="AA123" s="31">
        <f t="shared" ref="AA123" si="3212">Z123*AA$6</f>
        <v>0</v>
      </c>
      <c r="AB123" s="27"/>
      <c r="AC123" s="31">
        <f t="shared" ref="AC123" si="3213">AB123*AC$6</f>
        <v>0</v>
      </c>
      <c r="AD123" s="27"/>
      <c r="AE123" s="31">
        <f t="shared" ref="AE123" si="3214">AD123*AE$6</f>
        <v>0</v>
      </c>
      <c r="AF123" s="27"/>
      <c r="AG123" s="31">
        <f t="shared" ref="AG123" si="3215">AF123*AG$6</f>
        <v>0</v>
      </c>
      <c r="AH123" s="27"/>
      <c r="AI123" s="31">
        <f t="shared" ref="AI123" si="3216">AH123*AI$6</f>
        <v>0</v>
      </c>
      <c r="AJ123" s="27"/>
      <c r="AK123" s="31">
        <f t="shared" ref="AK123" si="3217">AJ123*AK$6</f>
        <v>0</v>
      </c>
      <c r="AL123" s="27"/>
      <c r="AM123" s="31">
        <f t="shared" ref="AM123" si="3218">AL123*AM$6</f>
        <v>0</v>
      </c>
      <c r="AN123" s="27"/>
      <c r="AO123" s="31">
        <f t="shared" ref="AO123" si="3219">AN123*AO$6</f>
        <v>0</v>
      </c>
      <c r="AP123" s="27"/>
      <c r="AQ123" s="31">
        <f t="shared" ref="AQ123" si="3220">AP123*AQ$6</f>
        <v>0</v>
      </c>
      <c r="AR123" s="27"/>
      <c r="AS123" s="31">
        <f t="shared" ref="AS123" si="3221">AR123*AS$6</f>
        <v>0</v>
      </c>
      <c r="AT123" s="27"/>
      <c r="AU123" s="31">
        <f t="shared" ref="AU123" si="3222">AT123*AU$6</f>
        <v>0</v>
      </c>
      <c r="AV123" s="27"/>
      <c r="AW123" s="31">
        <f t="shared" ref="AW123" si="3223">AV123*AW$6</f>
        <v>0</v>
      </c>
      <c r="AX123" s="27"/>
      <c r="AY123" s="31">
        <f t="shared" ref="AY123" si="3224">AX123*AY$6</f>
        <v>0</v>
      </c>
      <c r="AZ123" s="27"/>
      <c r="BA123" s="31">
        <f t="shared" ref="BA123" si="3225">AZ123*BA$6</f>
        <v>0</v>
      </c>
      <c r="BB123" s="27"/>
      <c r="BC123" s="31">
        <f t="shared" ref="BC123" si="3226">BB123*BC$6</f>
        <v>0</v>
      </c>
      <c r="BD123" s="27"/>
      <c r="BE123" s="31">
        <f t="shared" ref="BE123" si="3227">BD123*BE$6</f>
        <v>0</v>
      </c>
      <c r="BF123" s="27"/>
      <c r="BG123" s="31">
        <f t="shared" ref="BG123" si="3228">BF123*BG$6</f>
        <v>0</v>
      </c>
      <c r="BH123" s="27"/>
      <c r="BI123" s="31">
        <f t="shared" ref="BI123" si="3229">BH123*BI$6</f>
        <v>0</v>
      </c>
      <c r="BJ123" s="27"/>
      <c r="BK123" s="31">
        <f t="shared" ref="BK123" si="3230">BJ123*BK$6</f>
        <v>0</v>
      </c>
      <c r="BL123" s="27"/>
      <c r="BM123" s="31">
        <f t="shared" ref="BM123" si="3231">BL123*BM$6</f>
        <v>0</v>
      </c>
      <c r="BN123" s="42">
        <f t="shared" si="1827"/>
        <v>0</v>
      </c>
      <c r="BO123" s="39">
        <f t="shared" si="1828"/>
        <v>0</v>
      </c>
      <c r="BP123" s="41">
        <f t="shared" si="1829"/>
        <v>0</v>
      </c>
      <c r="BQ123" s="41">
        <f t="shared" si="1830"/>
        <v>0</v>
      </c>
      <c r="BR123" s="41">
        <f t="shared" si="1831"/>
        <v>0</v>
      </c>
    </row>
    <row r="124" spans="1:70" hidden="1" x14ac:dyDescent="0.25">
      <c r="A124" s="8">
        <v>117</v>
      </c>
      <c r="B124" s="16"/>
      <c r="C124" s="17"/>
      <c r="D124" s="27"/>
      <c r="E124" s="31">
        <f t="shared" si="1798"/>
        <v>0</v>
      </c>
      <c r="F124" s="27"/>
      <c r="G124" s="31">
        <f t="shared" si="1798"/>
        <v>0</v>
      </c>
      <c r="H124" s="27"/>
      <c r="I124" s="31">
        <f t="shared" ref="I124" si="3232">H124*I$6</f>
        <v>0</v>
      </c>
      <c r="J124" s="27"/>
      <c r="K124" s="31">
        <f t="shared" ref="K124:M124" si="3233">J124*K$6</f>
        <v>0</v>
      </c>
      <c r="L124" s="27"/>
      <c r="M124" s="31">
        <f t="shared" si="3233"/>
        <v>0</v>
      </c>
      <c r="N124" s="27"/>
      <c r="O124" s="31">
        <f t="shared" ref="O124" si="3234">N124*O$6</f>
        <v>0</v>
      </c>
      <c r="P124" s="27"/>
      <c r="Q124" s="31">
        <f t="shared" ref="Q124" si="3235">P124*Q$6</f>
        <v>0</v>
      </c>
      <c r="R124" s="27"/>
      <c r="S124" s="31">
        <f t="shared" ref="S124" si="3236">R124*S$6</f>
        <v>0</v>
      </c>
      <c r="T124" s="27"/>
      <c r="U124" s="31">
        <f t="shared" ref="U124" si="3237">T124*U$6</f>
        <v>0</v>
      </c>
      <c r="V124" s="27"/>
      <c r="W124" s="31">
        <f t="shared" ref="W124" si="3238">V124*W$6</f>
        <v>0</v>
      </c>
      <c r="X124" s="27"/>
      <c r="Y124" s="31">
        <f t="shared" ref="Y124" si="3239">X124*Y$6</f>
        <v>0</v>
      </c>
      <c r="Z124" s="27"/>
      <c r="AA124" s="31">
        <f t="shared" ref="AA124" si="3240">Z124*AA$6</f>
        <v>0</v>
      </c>
      <c r="AB124" s="27"/>
      <c r="AC124" s="31">
        <f t="shared" ref="AC124" si="3241">AB124*AC$6</f>
        <v>0</v>
      </c>
      <c r="AD124" s="27"/>
      <c r="AE124" s="31">
        <f t="shared" ref="AE124" si="3242">AD124*AE$6</f>
        <v>0</v>
      </c>
      <c r="AF124" s="27"/>
      <c r="AG124" s="31">
        <f t="shared" ref="AG124" si="3243">AF124*AG$6</f>
        <v>0</v>
      </c>
      <c r="AH124" s="27"/>
      <c r="AI124" s="31">
        <f t="shared" ref="AI124" si="3244">AH124*AI$6</f>
        <v>0</v>
      </c>
      <c r="AJ124" s="27"/>
      <c r="AK124" s="31">
        <f t="shared" ref="AK124" si="3245">AJ124*AK$6</f>
        <v>0</v>
      </c>
      <c r="AL124" s="27"/>
      <c r="AM124" s="31">
        <f t="shared" ref="AM124" si="3246">AL124*AM$6</f>
        <v>0</v>
      </c>
      <c r="AN124" s="27"/>
      <c r="AO124" s="31">
        <f t="shared" ref="AO124" si="3247">AN124*AO$6</f>
        <v>0</v>
      </c>
      <c r="AP124" s="27"/>
      <c r="AQ124" s="31">
        <f t="shared" ref="AQ124" si="3248">AP124*AQ$6</f>
        <v>0</v>
      </c>
      <c r="AR124" s="27"/>
      <c r="AS124" s="31">
        <f t="shared" ref="AS124" si="3249">AR124*AS$6</f>
        <v>0</v>
      </c>
      <c r="AT124" s="27"/>
      <c r="AU124" s="31">
        <f t="shared" ref="AU124" si="3250">AT124*AU$6</f>
        <v>0</v>
      </c>
      <c r="AV124" s="27"/>
      <c r="AW124" s="31">
        <f t="shared" ref="AW124" si="3251">AV124*AW$6</f>
        <v>0</v>
      </c>
      <c r="AX124" s="27"/>
      <c r="AY124" s="31">
        <f t="shared" ref="AY124" si="3252">AX124*AY$6</f>
        <v>0</v>
      </c>
      <c r="AZ124" s="27"/>
      <c r="BA124" s="31">
        <f t="shared" ref="BA124" si="3253">AZ124*BA$6</f>
        <v>0</v>
      </c>
      <c r="BB124" s="27"/>
      <c r="BC124" s="31">
        <f t="shared" ref="BC124" si="3254">BB124*BC$6</f>
        <v>0</v>
      </c>
      <c r="BD124" s="27"/>
      <c r="BE124" s="31">
        <f t="shared" ref="BE124" si="3255">BD124*BE$6</f>
        <v>0</v>
      </c>
      <c r="BF124" s="27"/>
      <c r="BG124" s="31">
        <f t="shared" ref="BG124" si="3256">BF124*BG$6</f>
        <v>0</v>
      </c>
      <c r="BH124" s="27"/>
      <c r="BI124" s="31">
        <f t="shared" ref="BI124" si="3257">BH124*BI$6</f>
        <v>0</v>
      </c>
      <c r="BJ124" s="27"/>
      <c r="BK124" s="31">
        <f t="shared" ref="BK124" si="3258">BJ124*BK$6</f>
        <v>0</v>
      </c>
      <c r="BL124" s="27"/>
      <c r="BM124" s="31">
        <f t="shared" ref="BM124" si="3259">BL124*BM$6</f>
        <v>0</v>
      </c>
      <c r="BN124" s="42">
        <f t="shared" si="1827"/>
        <v>0</v>
      </c>
      <c r="BO124" s="39">
        <f t="shared" si="1828"/>
        <v>0</v>
      </c>
      <c r="BP124" s="41">
        <f t="shared" si="1829"/>
        <v>0</v>
      </c>
      <c r="BQ124" s="41">
        <f t="shared" si="1830"/>
        <v>0</v>
      </c>
      <c r="BR124" s="41">
        <f t="shared" si="1831"/>
        <v>0</v>
      </c>
    </row>
    <row r="125" spans="1:70" hidden="1" x14ac:dyDescent="0.25">
      <c r="A125" s="11">
        <v>118</v>
      </c>
      <c r="B125" s="16"/>
      <c r="C125" s="17"/>
      <c r="D125" s="27"/>
      <c r="E125" s="31">
        <f t="shared" si="1798"/>
        <v>0</v>
      </c>
      <c r="F125" s="27"/>
      <c r="G125" s="31">
        <f t="shared" si="1798"/>
        <v>0</v>
      </c>
      <c r="H125" s="27"/>
      <c r="I125" s="31">
        <f t="shared" ref="I125" si="3260">H125*I$6</f>
        <v>0</v>
      </c>
      <c r="J125" s="27"/>
      <c r="K125" s="31">
        <f t="shared" ref="K125:M125" si="3261">J125*K$6</f>
        <v>0</v>
      </c>
      <c r="L125" s="27"/>
      <c r="M125" s="31">
        <f t="shared" si="3261"/>
        <v>0</v>
      </c>
      <c r="N125" s="27"/>
      <c r="O125" s="31">
        <f t="shared" ref="O125" si="3262">N125*O$6</f>
        <v>0</v>
      </c>
      <c r="P125" s="27"/>
      <c r="Q125" s="31">
        <f t="shared" ref="Q125" si="3263">P125*Q$6</f>
        <v>0</v>
      </c>
      <c r="R125" s="27"/>
      <c r="S125" s="31">
        <f t="shared" ref="S125" si="3264">R125*S$6</f>
        <v>0</v>
      </c>
      <c r="T125" s="27"/>
      <c r="U125" s="31">
        <f t="shared" ref="U125" si="3265">T125*U$6</f>
        <v>0</v>
      </c>
      <c r="V125" s="27"/>
      <c r="W125" s="31">
        <f t="shared" ref="W125" si="3266">V125*W$6</f>
        <v>0</v>
      </c>
      <c r="X125" s="27"/>
      <c r="Y125" s="31">
        <f t="shared" ref="Y125" si="3267">X125*Y$6</f>
        <v>0</v>
      </c>
      <c r="Z125" s="27"/>
      <c r="AA125" s="31">
        <f t="shared" ref="AA125" si="3268">Z125*AA$6</f>
        <v>0</v>
      </c>
      <c r="AB125" s="27"/>
      <c r="AC125" s="31">
        <f t="shared" ref="AC125" si="3269">AB125*AC$6</f>
        <v>0</v>
      </c>
      <c r="AD125" s="27"/>
      <c r="AE125" s="31">
        <f t="shared" ref="AE125" si="3270">AD125*AE$6</f>
        <v>0</v>
      </c>
      <c r="AF125" s="27"/>
      <c r="AG125" s="31">
        <f t="shared" ref="AG125" si="3271">AF125*AG$6</f>
        <v>0</v>
      </c>
      <c r="AH125" s="27"/>
      <c r="AI125" s="31">
        <f t="shared" ref="AI125" si="3272">AH125*AI$6</f>
        <v>0</v>
      </c>
      <c r="AJ125" s="27"/>
      <c r="AK125" s="31">
        <f t="shared" ref="AK125" si="3273">AJ125*AK$6</f>
        <v>0</v>
      </c>
      <c r="AL125" s="27"/>
      <c r="AM125" s="31">
        <f t="shared" ref="AM125" si="3274">AL125*AM$6</f>
        <v>0</v>
      </c>
      <c r="AN125" s="27"/>
      <c r="AO125" s="31">
        <f t="shared" ref="AO125" si="3275">AN125*AO$6</f>
        <v>0</v>
      </c>
      <c r="AP125" s="27"/>
      <c r="AQ125" s="31">
        <f t="shared" ref="AQ125" si="3276">AP125*AQ$6</f>
        <v>0</v>
      </c>
      <c r="AR125" s="27"/>
      <c r="AS125" s="31">
        <f t="shared" ref="AS125" si="3277">AR125*AS$6</f>
        <v>0</v>
      </c>
      <c r="AT125" s="27"/>
      <c r="AU125" s="31">
        <f t="shared" ref="AU125" si="3278">AT125*AU$6</f>
        <v>0</v>
      </c>
      <c r="AV125" s="27"/>
      <c r="AW125" s="31">
        <f t="shared" ref="AW125" si="3279">AV125*AW$6</f>
        <v>0</v>
      </c>
      <c r="AX125" s="27"/>
      <c r="AY125" s="31">
        <f t="shared" ref="AY125" si="3280">AX125*AY$6</f>
        <v>0</v>
      </c>
      <c r="AZ125" s="27"/>
      <c r="BA125" s="31">
        <f t="shared" ref="BA125" si="3281">AZ125*BA$6</f>
        <v>0</v>
      </c>
      <c r="BB125" s="27"/>
      <c r="BC125" s="31">
        <f t="shared" ref="BC125" si="3282">BB125*BC$6</f>
        <v>0</v>
      </c>
      <c r="BD125" s="27"/>
      <c r="BE125" s="31">
        <f t="shared" ref="BE125" si="3283">BD125*BE$6</f>
        <v>0</v>
      </c>
      <c r="BF125" s="27"/>
      <c r="BG125" s="31">
        <f t="shared" ref="BG125" si="3284">BF125*BG$6</f>
        <v>0</v>
      </c>
      <c r="BH125" s="27"/>
      <c r="BI125" s="31">
        <f t="shared" ref="BI125" si="3285">BH125*BI$6</f>
        <v>0</v>
      </c>
      <c r="BJ125" s="27"/>
      <c r="BK125" s="31">
        <f t="shared" ref="BK125" si="3286">BJ125*BK$6</f>
        <v>0</v>
      </c>
      <c r="BL125" s="27"/>
      <c r="BM125" s="31">
        <f t="shared" ref="BM125" si="3287">BL125*BM$6</f>
        <v>0</v>
      </c>
      <c r="BN125" s="42">
        <f t="shared" si="1827"/>
        <v>0</v>
      </c>
      <c r="BO125" s="39">
        <f t="shared" si="1828"/>
        <v>0</v>
      </c>
      <c r="BP125" s="41">
        <f t="shared" si="1829"/>
        <v>0</v>
      </c>
      <c r="BQ125" s="41">
        <f t="shared" si="1830"/>
        <v>0</v>
      </c>
      <c r="BR125" s="41">
        <f t="shared" si="1831"/>
        <v>0</v>
      </c>
    </row>
    <row r="126" spans="1:70" hidden="1" x14ac:dyDescent="0.25">
      <c r="A126" s="8">
        <v>119</v>
      </c>
      <c r="B126" s="16"/>
      <c r="C126" s="17"/>
      <c r="D126" s="27"/>
      <c r="E126" s="31">
        <f t="shared" si="1798"/>
        <v>0</v>
      </c>
      <c r="F126" s="27"/>
      <c r="G126" s="31">
        <f t="shared" si="1798"/>
        <v>0</v>
      </c>
      <c r="H126" s="27"/>
      <c r="I126" s="31">
        <f t="shared" ref="I126" si="3288">H126*I$6</f>
        <v>0</v>
      </c>
      <c r="J126" s="27"/>
      <c r="K126" s="31">
        <f t="shared" ref="K126:M126" si="3289">J126*K$6</f>
        <v>0</v>
      </c>
      <c r="L126" s="27"/>
      <c r="M126" s="31">
        <f t="shared" si="3289"/>
        <v>0</v>
      </c>
      <c r="N126" s="27"/>
      <c r="O126" s="31">
        <f t="shared" ref="O126" si="3290">N126*O$6</f>
        <v>0</v>
      </c>
      <c r="P126" s="27"/>
      <c r="Q126" s="31">
        <f t="shared" ref="Q126" si="3291">P126*Q$6</f>
        <v>0</v>
      </c>
      <c r="R126" s="27"/>
      <c r="S126" s="31">
        <f t="shared" ref="S126" si="3292">R126*S$6</f>
        <v>0</v>
      </c>
      <c r="T126" s="27"/>
      <c r="U126" s="31">
        <f t="shared" ref="U126" si="3293">T126*U$6</f>
        <v>0</v>
      </c>
      <c r="V126" s="27"/>
      <c r="W126" s="31">
        <f t="shared" ref="W126" si="3294">V126*W$6</f>
        <v>0</v>
      </c>
      <c r="X126" s="27"/>
      <c r="Y126" s="31">
        <f t="shared" ref="Y126" si="3295">X126*Y$6</f>
        <v>0</v>
      </c>
      <c r="Z126" s="27"/>
      <c r="AA126" s="31">
        <f t="shared" ref="AA126" si="3296">Z126*AA$6</f>
        <v>0</v>
      </c>
      <c r="AB126" s="27"/>
      <c r="AC126" s="31">
        <f t="shared" ref="AC126" si="3297">AB126*AC$6</f>
        <v>0</v>
      </c>
      <c r="AD126" s="27"/>
      <c r="AE126" s="31">
        <f t="shared" ref="AE126" si="3298">AD126*AE$6</f>
        <v>0</v>
      </c>
      <c r="AF126" s="27"/>
      <c r="AG126" s="31">
        <f t="shared" ref="AG126" si="3299">AF126*AG$6</f>
        <v>0</v>
      </c>
      <c r="AH126" s="27"/>
      <c r="AI126" s="31">
        <f t="shared" ref="AI126" si="3300">AH126*AI$6</f>
        <v>0</v>
      </c>
      <c r="AJ126" s="27"/>
      <c r="AK126" s="31">
        <f t="shared" ref="AK126" si="3301">AJ126*AK$6</f>
        <v>0</v>
      </c>
      <c r="AL126" s="27"/>
      <c r="AM126" s="31">
        <f t="shared" ref="AM126" si="3302">AL126*AM$6</f>
        <v>0</v>
      </c>
      <c r="AN126" s="27"/>
      <c r="AO126" s="31">
        <f t="shared" ref="AO126" si="3303">AN126*AO$6</f>
        <v>0</v>
      </c>
      <c r="AP126" s="27"/>
      <c r="AQ126" s="31">
        <f t="shared" ref="AQ126" si="3304">AP126*AQ$6</f>
        <v>0</v>
      </c>
      <c r="AR126" s="27"/>
      <c r="AS126" s="31">
        <f t="shared" ref="AS126" si="3305">AR126*AS$6</f>
        <v>0</v>
      </c>
      <c r="AT126" s="27"/>
      <c r="AU126" s="31">
        <f t="shared" ref="AU126" si="3306">AT126*AU$6</f>
        <v>0</v>
      </c>
      <c r="AV126" s="27"/>
      <c r="AW126" s="31">
        <f t="shared" ref="AW126" si="3307">AV126*AW$6</f>
        <v>0</v>
      </c>
      <c r="AX126" s="27"/>
      <c r="AY126" s="31">
        <f t="shared" ref="AY126" si="3308">AX126*AY$6</f>
        <v>0</v>
      </c>
      <c r="AZ126" s="27"/>
      <c r="BA126" s="31">
        <f t="shared" ref="BA126" si="3309">AZ126*BA$6</f>
        <v>0</v>
      </c>
      <c r="BB126" s="27"/>
      <c r="BC126" s="31">
        <f t="shared" ref="BC126" si="3310">BB126*BC$6</f>
        <v>0</v>
      </c>
      <c r="BD126" s="27"/>
      <c r="BE126" s="31">
        <f t="shared" ref="BE126" si="3311">BD126*BE$6</f>
        <v>0</v>
      </c>
      <c r="BF126" s="27"/>
      <c r="BG126" s="31">
        <f t="shared" ref="BG126" si="3312">BF126*BG$6</f>
        <v>0</v>
      </c>
      <c r="BH126" s="27"/>
      <c r="BI126" s="31">
        <f t="shared" ref="BI126" si="3313">BH126*BI$6</f>
        <v>0</v>
      </c>
      <c r="BJ126" s="27"/>
      <c r="BK126" s="31">
        <f t="shared" ref="BK126" si="3314">BJ126*BK$6</f>
        <v>0</v>
      </c>
      <c r="BL126" s="27"/>
      <c r="BM126" s="31">
        <f t="shared" ref="BM126" si="3315">BL126*BM$6</f>
        <v>0</v>
      </c>
      <c r="BN126" s="42">
        <f t="shared" si="1827"/>
        <v>0</v>
      </c>
      <c r="BO126" s="39">
        <f t="shared" si="1828"/>
        <v>0</v>
      </c>
      <c r="BP126" s="41">
        <f t="shared" si="1829"/>
        <v>0</v>
      </c>
      <c r="BQ126" s="41">
        <f t="shared" si="1830"/>
        <v>0</v>
      </c>
      <c r="BR126" s="41">
        <f t="shared" si="1831"/>
        <v>0</v>
      </c>
    </row>
    <row r="127" spans="1:70" hidden="1" x14ac:dyDescent="0.25">
      <c r="A127" s="8">
        <v>120</v>
      </c>
      <c r="B127" s="16"/>
      <c r="C127" s="17"/>
      <c r="D127" s="27"/>
      <c r="E127" s="31">
        <f t="shared" si="1798"/>
        <v>0</v>
      </c>
      <c r="F127" s="27"/>
      <c r="G127" s="31">
        <f t="shared" si="1798"/>
        <v>0</v>
      </c>
      <c r="H127" s="27"/>
      <c r="I127" s="31">
        <f t="shared" ref="I127" si="3316">H127*I$6</f>
        <v>0</v>
      </c>
      <c r="J127" s="27"/>
      <c r="K127" s="31">
        <f t="shared" ref="K127:M127" si="3317">J127*K$6</f>
        <v>0</v>
      </c>
      <c r="L127" s="27"/>
      <c r="M127" s="31">
        <f t="shared" si="3317"/>
        <v>0</v>
      </c>
      <c r="N127" s="27"/>
      <c r="O127" s="31">
        <f t="shared" ref="O127" si="3318">N127*O$6</f>
        <v>0</v>
      </c>
      <c r="P127" s="27"/>
      <c r="Q127" s="31">
        <f t="shared" ref="Q127" si="3319">P127*Q$6</f>
        <v>0</v>
      </c>
      <c r="R127" s="27"/>
      <c r="S127" s="31">
        <f t="shared" ref="S127" si="3320">R127*S$6</f>
        <v>0</v>
      </c>
      <c r="T127" s="27"/>
      <c r="U127" s="31">
        <f t="shared" ref="U127" si="3321">T127*U$6</f>
        <v>0</v>
      </c>
      <c r="V127" s="27"/>
      <c r="W127" s="31">
        <f t="shared" ref="W127" si="3322">V127*W$6</f>
        <v>0</v>
      </c>
      <c r="X127" s="27"/>
      <c r="Y127" s="31">
        <f t="shared" ref="Y127" si="3323">X127*Y$6</f>
        <v>0</v>
      </c>
      <c r="Z127" s="27"/>
      <c r="AA127" s="31">
        <f t="shared" ref="AA127" si="3324">Z127*AA$6</f>
        <v>0</v>
      </c>
      <c r="AB127" s="27"/>
      <c r="AC127" s="31">
        <f t="shared" ref="AC127" si="3325">AB127*AC$6</f>
        <v>0</v>
      </c>
      <c r="AD127" s="27"/>
      <c r="AE127" s="31">
        <f t="shared" ref="AE127" si="3326">AD127*AE$6</f>
        <v>0</v>
      </c>
      <c r="AF127" s="27"/>
      <c r="AG127" s="31">
        <f t="shared" ref="AG127" si="3327">AF127*AG$6</f>
        <v>0</v>
      </c>
      <c r="AH127" s="27"/>
      <c r="AI127" s="31">
        <f t="shared" ref="AI127" si="3328">AH127*AI$6</f>
        <v>0</v>
      </c>
      <c r="AJ127" s="27"/>
      <c r="AK127" s="31">
        <f t="shared" ref="AK127" si="3329">AJ127*AK$6</f>
        <v>0</v>
      </c>
      <c r="AL127" s="27"/>
      <c r="AM127" s="31">
        <f t="shared" ref="AM127" si="3330">AL127*AM$6</f>
        <v>0</v>
      </c>
      <c r="AN127" s="27"/>
      <c r="AO127" s="31">
        <f t="shared" ref="AO127" si="3331">AN127*AO$6</f>
        <v>0</v>
      </c>
      <c r="AP127" s="27"/>
      <c r="AQ127" s="31">
        <f t="shared" ref="AQ127" si="3332">AP127*AQ$6</f>
        <v>0</v>
      </c>
      <c r="AR127" s="27"/>
      <c r="AS127" s="31">
        <f t="shared" ref="AS127" si="3333">AR127*AS$6</f>
        <v>0</v>
      </c>
      <c r="AT127" s="27"/>
      <c r="AU127" s="31">
        <f t="shared" ref="AU127" si="3334">AT127*AU$6</f>
        <v>0</v>
      </c>
      <c r="AV127" s="27"/>
      <c r="AW127" s="31">
        <f t="shared" ref="AW127" si="3335">AV127*AW$6</f>
        <v>0</v>
      </c>
      <c r="AX127" s="27"/>
      <c r="AY127" s="31">
        <f t="shared" ref="AY127" si="3336">AX127*AY$6</f>
        <v>0</v>
      </c>
      <c r="AZ127" s="27"/>
      <c r="BA127" s="31">
        <f t="shared" ref="BA127" si="3337">AZ127*BA$6</f>
        <v>0</v>
      </c>
      <c r="BB127" s="27"/>
      <c r="BC127" s="31">
        <f t="shared" ref="BC127" si="3338">BB127*BC$6</f>
        <v>0</v>
      </c>
      <c r="BD127" s="27"/>
      <c r="BE127" s="31">
        <f t="shared" ref="BE127" si="3339">BD127*BE$6</f>
        <v>0</v>
      </c>
      <c r="BF127" s="27"/>
      <c r="BG127" s="31">
        <f t="shared" ref="BG127" si="3340">BF127*BG$6</f>
        <v>0</v>
      </c>
      <c r="BH127" s="27"/>
      <c r="BI127" s="31">
        <f t="shared" ref="BI127" si="3341">BH127*BI$6</f>
        <v>0</v>
      </c>
      <c r="BJ127" s="27"/>
      <c r="BK127" s="31">
        <f t="shared" ref="BK127" si="3342">BJ127*BK$6</f>
        <v>0</v>
      </c>
      <c r="BL127" s="27"/>
      <c r="BM127" s="31">
        <f t="shared" ref="BM127" si="3343">BL127*BM$6</f>
        <v>0</v>
      </c>
      <c r="BN127" s="42">
        <f t="shared" si="1827"/>
        <v>0</v>
      </c>
      <c r="BO127" s="39">
        <f t="shared" si="1828"/>
        <v>0</v>
      </c>
      <c r="BP127" s="41">
        <f t="shared" si="1829"/>
        <v>0</v>
      </c>
      <c r="BQ127" s="41">
        <f t="shared" si="1830"/>
        <v>0</v>
      </c>
      <c r="BR127" s="41">
        <f t="shared" si="1831"/>
        <v>0</v>
      </c>
    </row>
    <row r="128" spans="1:70" hidden="1" x14ac:dyDescent="0.25">
      <c r="A128" s="11">
        <v>121</v>
      </c>
      <c r="B128" s="16"/>
      <c r="C128" s="17"/>
      <c r="D128" s="27"/>
      <c r="E128" s="31">
        <f t="shared" si="1798"/>
        <v>0</v>
      </c>
      <c r="F128" s="27"/>
      <c r="G128" s="31">
        <f t="shared" si="1798"/>
        <v>0</v>
      </c>
      <c r="H128" s="27"/>
      <c r="I128" s="31">
        <f t="shared" ref="I128" si="3344">H128*I$6</f>
        <v>0</v>
      </c>
      <c r="J128" s="27"/>
      <c r="K128" s="31">
        <f t="shared" ref="K128:M128" si="3345">J128*K$6</f>
        <v>0</v>
      </c>
      <c r="L128" s="27"/>
      <c r="M128" s="31">
        <f t="shared" si="3345"/>
        <v>0</v>
      </c>
      <c r="N128" s="27"/>
      <c r="O128" s="31">
        <f t="shared" ref="O128" si="3346">N128*O$6</f>
        <v>0</v>
      </c>
      <c r="P128" s="27"/>
      <c r="Q128" s="31">
        <f t="shared" ref="Q128" si="3347">P128*Q$6</f>
        <v>0</v>
      </c>
      <c r="R128" s="27"/>
      <c r="S128" s="31">
        <f t="shared" ref="S128" si="3348">R128*S$6</f>
        <v>0</v>
      </c>
      <c r="T128" s="27"/>
      <c r="U128" s="31">
        <f t="shared" ref="U128" si="3349">T128*U$6</f>
        <v>0</v>
      </c>
      <c r="V128" s="27"/>
      <c r="W128" s="31">
        <f t="shared" ref="W128" si="3350">V128*W$6</f>
        <v>0</v>
      </c>
      <c r="X128" s="27"/>
      <c r="Y128" s="31">
        <f t="shared" ref="Y128" si="3351">X128*Y$6</f>
        <v>0</v>
      </c>
      <c r="Z128" s="27"/>
      <c r="AA128" s="31">
        <f t="shared" ref="AA128" si="3352">Z128*AA$6</f>
        <v>0</v>
      </c>
      <c r="AB128" s="27"/>
      <c r="AC128" s="31">
        <f t="shared" ref="AC128" si="3353">AB128*AC$6</f>
        <v>0</v>
      </c>
      <c r="AD128" s="27"/>
      <c r="AE128" s="31">
        <f t="shared" ref="AE128" si="3354">AD128*AE$6</f>
        <v>0</v>
      </c>
      <c r="AF128" s="27"/>
      <c r="AG128" s="31">
        <f t="shared" ref="AG128" si="3355">AF128*AG$6</f>
        <v>0</v>
      </c>
      <c r="AH128" s="27"/>
      <c r="AI128" s="31">
        <f t="shared" ref="AI128" si="3356">AH128*AI$6</f>
        <v>0</v>
      </c>
      <c r="AJ128" s="27"/>
      <c r="AK128" s="31">
        <f t="shared" ref="AK128" si="3357">AJ128*AK$6</f>
        <v>0</v>
      </c>
      <c r="AL128" s="27"/>
      <c r="AM128" s="31">
        <f t="shared" ref="AM128" si="3358">AL128*AM$6</f>
        <v>0</v>
      </c>
      <c r="AN128" s="27"/>
      <c r="AO128" s="31">
        <f t="shared" ref="AO128" si="3359">AN128*AO$6</f>
        <v>0</v>
      </c>
      <c r="AP128" s="27"/>
      <c r="AQ128" s="31">
        <f t="shared" ref="AQ128" si="3360">AP128*AQ$6</f>
        <v>0</v>
      </c>
      <c r="AR128" s="27"/>
      <c r="AS128" s="31">
        <f t="shared" ref="AS128" si="3361">AR128*AS$6</f>
        <v>0</v>
      </c>
      <c r="AT128" s="27"/>
      <c r="AU128" s="31">
        <f t="shared" ref="AU128" si="3362">AT128*AU$6</f>
        <v>0</v>
      </c>
      <c r="AV128" s="27"/>
      <c r="AW128" s="31">
        <f t="shared" ref="AW128" si="3363">AV128*AW$6</f>
        <v>0</v>
      </c>
      <c r="AX128" s="27"/>
      <c r="AY128" s="31">
        <f t="shared" ref="AY128" si="3364">AX128*AY$6</f>
        <v>0</v>
      </c>
      <c r="AZ128" s="27"/>
      <c r="BA128" s="31">
        <f t="shared" ref="BA128" si="3365">AZ128*BA$6</f>
        <v>0</v>
      </c>
      <c r="BB128" s="27"/>
      <c r="BC128" s="31">
        <f t="shared" ref="BC128" si="3366">BB128*BC$6</f>
        <v>0</v>
      </c>
      <c r="BD128" s="27"/>
      <c r="BE128" s="31">
        <f t="shared" ref="BE128" si="3367">BD128*BE$6</f>
        <v>0</v>
      </c>
      <c r="BF128" s="27"/>
      <c r="BG128" s="31">
        <f t="shared" ref="BG128" si="3368">BF128*BG$6</f>
        <v>0</v>
      </c>
      <c r="BH128" s="27"/>
      <c r="BI128" s="31">
        <f t="shared" ref="BI128" si="3369">BH128*BI$6</f>
        <v>0</v>
      </c>
      <c r="BJ128" s="27"/>
      <c r="BK128" s="31">
        <f t="shared" ref="BK128" si="3370">BJ128*BK$6</f>
        <v>0</v>
      </c>
      <c r="BL128" s="27"/>
      <c r="BM128" s="31">
        <f t="shared" ref="BM128" si="3371">BL128*BM$6</f>
        <v>0</v>
      </c>
      <c r="BN128" s="42">
        <f t="shared" si="1827"/>
        <v>0</v>
      </c>
      <c r="BO128" s="39">
        <f t="shared" si="1828"/>
        <v>0</v>
      </c>
      <c r="BP128" s="41">
        <f t="shared" si="1829"/>
        <v>0</v>
      </c>
      <c r="BQ128" s="41">
        <f t="shared" si="1830"/>
        <v>0</v>
      </c>
      <c r="BR128" s="41">
        <f t="shared" si="1831"/>
        <v>0</v>
      </c>
    </row>
    <row r="129" spans="1:70" hidden="1" x14ac:dyDescent="0.25">
      <c r="A129" s="8">
        <v>122</v>
      </c>
      <c r="B129" s="16"/>
      <c r="C129" s="17"/>
      <c r="D129" s="27"/>
      <c r="E129" s="31">
        <f t="shared" si="1798"/>
        <v>0</v>
      </c>
      <c r="F129" s="27"/>
      <c r="G129" s="31">
        <f t="shared" si="1798"/>
        <v>0</v>
      </c>
      <c r="H129" s="27"/>
      <c r="I129" s="31">
        <f t="shared" ref="I129" si="3372">H129*I$6</f>
        <v>0</v>
      </c>
      <c r="J129" s="27"/>
      <c r="K129" s="31">
        <f t="shared" ref="K129:M129" si="3373">J129*K$6</f>
        <v>0</v>
      </c>
      <c r="L129" s="27"/>
      <c r="M129" s="31">
        <f t="shared" si="3373"/>
        <v>0</v>
      </c>
      <c r="N129" s="27"/>
      <c r="O129" s="31">
        <f t="shared" ref="O129" si="3374">N129*O$6</f>
        <v>0</v>
      </c>
      <c r="P129" s="27"/>
      <c r="Q129" s="31">
        <f t="shared" ref="Q129" si="3375">P129*Q$6</f>
        <v>0</v>
      </c>
      <c r="R129" s="27"/>
      <c r="S129" s="31">
        <f t="shared" ref="S129" si="3376">R129*S$6</f>
        <v>0</v>
      </c>
      <c r="T129" s="27"/>
      <c r="U129" s="31">
        <f t="shared" ref="U129" si="3377">T129*U$6</f>
        <v>0</v>
      </c>
      <c r="V129" s="27"/>
      <c r="W129" s="31">
        <f t="shared" ref="W129" si="3378">V129*W$6</f>
        <v>0</v>
      </c>
      <c r="X129" s="27"/>
      <c r="Y129" s="31">
        <f t="shared" ref="Y129" si="3379">X129*Y$6</f>
        <v>0</v>
      </c>
      <c r="Z129" s="27"/>
      <c r="AA129" s="31">
        <f t="shared" ref="AA129" si="3380">Z129*AA$6</f>
        <v>0</v>
      </c>
      <c r="AB129" s="27"/>
      <c r="AC129" s="31">
        <f t="shared" ref="AC129" si="3381">AB129*AC$6</f>
        <v>0</v>
      </c>
      <c r="AD129" s="27"/>
      <c r="AE129" s="31">
        <f t="shared" ref="AE129" si="3382">AD129*AE$6</f>
        <v>0</v>
      </c>
      <c r="AF129" s="27"/>
      <c r="AG129" s="31">
        <f t="shared" ref="AG129" si="3383">AF129*AG$6</f>
        <v>0</v>
      </c>
      <c r="AH129" s="27"/>
      <c r="AI129" s="31">
        <f t="shared" ref="AI129" si="3384">AH129*AI$6</f>
        <v>0</v>
      </c>
      <c r="AJ129" s="27"/>
      <c r="AK129" s="31">
        <f t="shared" ref="AK129" si="3385">AJ129*AK$6</f>
        <v>0</v>
      </c>
      <c r="AL129" s="27"/>
      <c r="AM129" s="31">
        <f t="shared" ref="AM129" si="3386">AL129*AM$6</f>
        <v>0</v>
      </c>
      <c r="AN129" s="27"/>
      <c r="AO129" s="31">
        <f t="shared" ref="AO129" si="3387">AN129*AO$6</f>
        <v>0</v>
      </c>
      <c r="AP129" s="27"/>
      <c r="AQ129" s="31">
        <f t="shared" ref="AQ129" si="3388">AP129*AQ$6</f>
        <v>0</v>
      </c>
      <c r="AR129" s="27"/>
      <c r="AS129" s="31">
        <f t="shared" ref="AS129" si="3389">AR129*AS$6</f>
        <v>0</v>
      </c>
      <c r="AT129" s="27"/>
      <c r="AU129" s="31">
        <f t="shared" ref="AU129" si="3390">AT129*AU$6</f>
        <v>0</v>
      </c>
      <c r="AV129" s="27"/>
      <c r="AW129" s="31">
        <f t="shared" ref="AW129" si="3391">AV129*AW$6</f>
        <v>0</v>
      </c>
      <c r="AX129" s="27"/>
      <c r="AY129" s="31">
        <f t="shared" ref="AY129" si="3392">AX129*AY$6</f>
        <v>0</v>
      </c>
      <c r="AZ129" s="27"/>
      <c r="BA129" s="31">
        <f t="shared" ref="BA129" si="3393">AZ129*BA$6</f>
        <v>0</v>
      </c>
      <c r="BB129" s="27"/>
      <c r="BC129" s="31">
        <f t="shared" ref="BC129" si="3394">BB129*BC$6</f>
        <v>0</v>
      </c>
      <c r="BD129" s="27"/>
      <c r="BE129" s="31">
        <f t="shared" ref="BE129" si="3395">BD129*BE$6</f>
        <v>0</v>
      </c>
      <c r="BF129" s="27"/>
      <c r="BG129" s="31">
        <f t="shared" ref="BG129" si="3396">BF129*BG$6</f>
        <v>0</v>
      </c>
      <c r="BH129" s="27"/>
      <c r="BI129" s="31">
        <f t="shared" ref="BI129" si="3397">BH129*BI$6</f>
        <v>0</v>
      </c>
      <c r="BJ129" s="27"/>
      <c r="BK129" s="31">
        <f t="shared" ref="BK129" si="3398">BJ129*BK$6</f>
        <v>0</v>
      </c>
      <c r="BL129" s="27"/>
      <c r="BM129" s="31">
        <f t="shared" ref="BM129" si="3399">BL129*BM$6</f>
        <v>0</v>
      </c>
      <c r="BN129" s="42">
        <f t="shared" si="1827"/>
        <v>0</v>
      </c>
      <c r="BO129" s="39">
        <f t="shared" si="1828"/>
        <v>0</v>
      </c>
      <c r="BP129" s="41">
        <f t="shared" si="1829"/>
        <v>0</v>
      </c>
      <c r="BQ129" s="41">
        <f t="shared" si="1830"/>
        <v>0</v>
      </c>
      <c r="BR129" s="41">
        <f t="shared" si="1831"/>
        <v>0</v>
      </c>
    </row>
    <row r="130" spans="1:70" hidden="1" x14ac:dyDescent="0.25">
      <c r="A130" s="11">
        <v>123</v>
      </c>
      <c r="B130" s="16"/>
      <c r="C130" s="17"/>
      <c r="D130" s="27"/>
      <c r="E130" s="31">
        <f t="shared" si="1798"/>
        <v>0</v>
      </c>
      <c r="F130" s="27"/>
      <c r="G130" s="31">
        <f t="shared" si="1798"/>
        <v>0</v>
      </c>
      <c r="H130" s="27"/>
      <c r="I130" s="31">
        <f t="shared" ref="I130" si="3400">H130*I$6</f>
        <v>0</v>
      </c>
      <c r="J130" s="27"/>
      <c r="K130" s="31">
        <f t="shared" ref="K130:M130" si="3401">J130*K$6</f>
        <v>0</v>
      </c>
      <c r="L130" s="27"/>
      <c r="M130" s="31">
        <f t="shared" si="3401"/>
        <v>0</v>
      </c>
      <c r="N130" s="27"/>
      <c r="O130" s="31">
        <f t="shared" ref="O130" si="3402">N130*O$6</f>
        <v>0</v>
      </c>
      <c r="P130" s="27"/>
      <c r="Q130" s="31">
        <f t="shared" ref="Q130" si="3403">P130*Q$6</f>
        <v>0</v>
      </c>
      <c r="R130" s="27"/>
      <c r="S130" s="31">
        <f t="shared" ref="S130" si="3404">R130*S$6</f>
        <v>0</v>
      </c>
      <c r="T130" s="27"/>
      <c r="U130" s="31">
        <f t="shared" ref="U130" si="3405">T130*U$6</f>
        <v>0</v>
      </c>
      <c r="V130" s="27"/>
      <c r="W130" s="31">
        <f t="shared" ref="W130" si="3406">V130*W$6</f>
        <v>0</v>
      </c>
      <c r="X130" s="27"/>
      <c r="Y130" s="31">
        <f t="shared" ref="Y130" si="3407">X130*Y$6</f>
        <v>0</v>
      </c>
      <c r="Z130" s="27"/>
      <c r="AA130" s="31">
        <f t="shared" ref="AA130" si="3408">Z130*AA$6</f>
        <v>0</v>
      </c>
      <c r="AB130" s="27"/>
      <c r="AC130" s="31">
        <f t="shared" ref="AC130" si="3409">AB130*AC$6</f>
        <v>0</v>
      </c>
      <c r="AD130" s="27"/>
      <c r="AE130" s="31">
        <f t="shared" ref="AE130" si="3410">AD130*AE$6</f>
        <v>0</v>
      </c>
      <c r="AF130" s="27"/>
      <c r="AG130" s="31">
        <f t="shared" ref="AG130" si="3411">AF130*AG$6</f>
        <v>0</v>
      </c>
      <c r="AH130" s="27"/>
      <c r="AI130" s="31">
        <f t="shared" ref="AI130" si="3412">AH130*AI$6</f>
        <v>0</v>
      </c>
      <c r="AJ130" s="27"/>
      <c r="AK130" s="31">
        <f t="shared" ref="AK130" si="3413">AJ130*AK$6</f>
        <v>0</v>
      </c>
      <c r="AL130" s="27"/>
      <c r="AM130" s="31">
        <f t="shared" ref="AM130" si="3414">AL130*AM$6</f>
        <v>0</v>
      </c>
      <c r="AN130" s="27"/>
      <c r="AO130" s="31">
        <f t="shared" ref="AO130" si="3415">AN130*AO$6</f>
        <v>0</v>
      </c>
      <c r="AP130" s="27"/>
      <c r="AQ130" s="31">
        <f t="shared" ref="AQ130" si="3416">AP130*AQ$6</f>
        <v>0</v>
      </c>
      <c r="AR130" s="27"/>
      <c r="AS130" s="31">
        <f t="shared" ref="AS130" si="3417">AR130*AS$6</f>
        <v>0</v>
      </c>
      <c r="AT130" s="27"/>
      <c r="AU130" s="31">
        <f t="shared" ref="AU130" si="3418">AT130*AU$6</f>
        <v>0</v>
      </c>
      <c r="AV130" s="27"/>
      <c r="AW130" s="31">
        <f t="shared" ref="AW130" si="3419">AV130*AW$6</f>
        <v>0</v>
      </c>
      <c r="AX130" s="27"/>
      <c r="AY130" s="31">
        <f t="shared" ref="AY130" si="3420">AX130*AY$6</f>
        <v>0</v>
      </c>
      <c r="AZ130" s="27"/>
      <c r="BA130" s="31">
        <f t="shared" ref="BA130" si="3421">AZ130*BA$6</f>
        <v>0</v>
      </c>
      <c r="BB130" s="27"/>
      <c r="BC130" s="31">
        <f t="shared" ref="BC130" si="3422">BB130*BC$6</f>
        <v>0</v>
      </c>
      <c r="BD130" s="27"/>
      <c r="BE130" s="31">
        <f t="shared" ref="BE130" si="3423">BD130*BE$6</f>
        <v>0</v>
      </c>
      <c r="BF130" s="27"/>
      <c r="BG130" s="31">
        <f t="shared" ref="BG130" si="3424">BF130*BG$6</f>
        <v>0</v>
      </c>
      <c r="BH130" s="27"/>
      <c r="BI130" s="31">
        <f t="shared" ref="BI130" si="3425">BH130*BI$6</f>
        <v>0</v>
      </c>
      <c r="BJ130" s="27"/>
      <c r="BK130" s="31">
        <f t="shared" ref="BK130" si="3426">BJ130*BK$6</f>
        <v>0</v>
      </c>
      <c r="BL130" s="27"/>
      <c r="BM130" s="31">
        <f t="shared" ref="BM130" si="3427">BL130*BM$6</f>
        <v>0</v>
      </c>
      <c r="BN130" s="42">
        <f t="shared" si="1827"/>
        <v>0</v>
      </c>
      <c r="BO130" s="39">
        <f t="shared" si="1828"/>
        <v>0</v>
      </c>
      <c r="BP130" s="41">
        <f t="shared" si="1829"/>
        <v>0</v>
      </c>
      <c r="BQ130" s="41">
        <f t="shared" si="1830"/>
        <v>0</v>
      </c>
      <c r="BR130" s="41">
        <f t="shared" si="1831"/>
        <v>0</v>
      </c>
    </row>
    <row r="131" spans="1:70" hidden="1" x14ac:dyDescent="0.25">
      <c r="A131" s="8">
        <v>124</v>
      </c>
      <c r="B131" s="16"/>
      <c r="C131" s="17"/>
      <c r="D131" s="27"/>
      <c r="E131" s="31">
        <f t="shared" si="1798"/>
        <v>0</v>
      </c>
      <c r="F131" s="27"/>
      <c r="G131" s="31">
        <f t="shared" si="1798"/>
        <v>0</v>
      </c>
      <c r="H131" s="27"/>
      <c r="I131" s="31">
        <f t="shared" ref="I131" si="3428">H131*I$6</f>
        <v>0</v>
      </c>
      <c r="J131" s="27"/>
      <c r="K131" s="31">
        <f t="shared" ref="K131:M131" si="3429">J131*K$6</f>
        <v>0</v>
      </c>
      <c r="L131" s="27"/>
      <c r="M131" s="31">
        <f t="shared" si="3429"/>
        <v>0</v>
      </c>
      <c r="N131" s="27"/>
      <c r="O131" s="31">
        <f t="shared" ref="O131" si="3430">N131*O$6</f>
        <v>0</v>
      </c>
      <c r="P131" s="27"/>
      <c r="Q131" s="31">
        <f t="shared" ref="Q131" si="3431">P131*Q$6</f>
        <v>0</v>
      </c>
      <c r="R131" s="27"/>
      <c r="S131" s="31">
        <f t="shared" ref="S131" si="3432">R131*S$6</f>
        <v>0</v>
      </c>
      <c r="T131" s="27"/>
      <c r="U131" s="31">
        <f t="shared" ref="U131" si="3433">T131*U$6</f>
        <v>0</v>
      </c>
      <c r="V131" s="27"/>
      <c r="W131" s="31">
        <f t="shared" ref="W131" si="3434">V131*W$6</f>
        <v>0</v>
      </c>
      <c r="X131" s="27"/>
      <c r="Y131" s="31">
        <f t="shared" ref="Y131" si="3435">X131*Y$6</f>
        <v>0</v>
      </c>
      <c r="Z131" s="27"/>
      <c r="AA131" s="31">
        <f t="shared" ref="AA131" si="3436">Z131*AA$6</f>
        <v>0</v>
      </c>
      <c r="AB131" s="27"/>
      <c r="AC131" s="31">
        <f t="shared" ref="AC131" si="3437">AB131*AC$6</f>
        <v>0</v>
      </c>
      <c r="AD131" s="27"/>
      <c r="AE131" s="31">
        <f t="shared" ref="AE131" si="3438">AD131*AE$6</f>
        <v>0</v>
      </c>
      <c r="AF131" s="27"/>
      <c r="AG131" s="31">
        <f t="shared" ref="AG131" si="3439">AF131*AG$6</f>
        <v>0</v>
      </c>
      <c r="AH131" s="27"/>
      <c r="AI131" s="31">
        <f t="shared" ref="AI131" si="3440">AH131*AI$6</f>
        <v>0</v>
      </c>
      <c r="AJ131" s="27"/>
      <c r="AK131" s="31">
        <f t="shared" ref="AK131" si="3441">AJ131*AK$6</f>
        <v>0</v>
      </c>
      <c r="AL131" s="27"/>
      <c r="AM131" s="31">
        <f t="shared" ref="AM131" si="3442">AL131*AM$6</f>
        <v>0</v>
      </c>
      <c r="AN131" s="27"/>
      <c r="AO131" s="31">
        <f t="shared" ref="AO131" si="3443">AN131*AO$6</f>
        <v>0</v>
      </c>
      <c r="AP131" s="27"/>
      <c r="AQ131" s="31">
        <f t="shared" ref="AQ131" si="3444">AP131*AQ$6</f>
        <v>0</v>
      </c>
      <c r="AR131" s="27"/>
      <c r="AS131" s="31">
        <f t="shared" ref="AS131" si="3445">AR131*AS$6</f>
        <v>0</v>
      </c>
      <c r="AT131" s="27"/>
      <c r="AU131" s="31">
        <f t="shared" ref="AU131" si="3446">AT131*AU$6</f>
        <v>0</v>
      </c>
      <c r="AV131" s="27"/>
      <c r="AW131" s="31">
        <f t="shared" ref="AW131" si="3447">AV131*AW$6</f>
        <v>0</v>
      </c>
      <c r="AX131" s="27"/>
      <c r="AY131" s="31">
        <f t="shared" ref="AY131" si="3448">AX131*AY$6</f>
        <v>0</v>
      </c>
      <c r="AZ131" s="27"/>
      <c r="BA131" s="31">
        <f t="shared" ref="BA131" si="3449">AZ131*BA$6</f>
        <v>0</v>
      </c>
      <c r="BB131" s="27"/>
      <c r="BC131" s="31">
        <f t="shared" ref="BC131" si="3450">BB131*BC$6</f>
        <v>0</v>
      </c>
      <c r="BD131" s="27"/>
      <c r="BE131" s="31">
        <f t="shared" ref="BE131" si="3451">BD131*BE$6</f>
        <v>0</v>
      </c>
      <c r="BF131" s="27"/>
      <c r="BG131" s="31">
        <f t="shared" ref="BG131" si="3452">BF131*BG$6</f>
        <v>0</v>
      </c>
      <c r="BH131" s="27"/>
      <c r="BI131" s="31">
        <f t="shared" ref="BI131" si="3453">BH131*BI$6</f>
        <v>0</v>
      </c>
      <c r="BJ131" s="27"/>
      <c r="BK131" s="31">
        <f t="shared" ref="BK131" si="3454">BJ131*BK$6</f>
        <v>0</v>
      </c>
      <c r="BL131" s="27"/>
      <c r="BM131" s="31">
        <f t="shared" ref="BM131" si="3455">BL131*BM$6</f>
        <v>0</v>
      </c>
      <c r="BN131" s="42">
        <f t="shared" si="1827"/>
        <v>0</v>
      </c>
      <c r="BO131" s="39">
        <f t="shared" si="1828"/>
        <v>0</v>
      </c>
      <c r="BP131" s="41">
        <f t="shared" si="1829"/>
        <v>0</v>
      </c>
      <c r="BQ131" s="41">
        <f t="shared" si="1830"/>
        <v>0</v>
      </c>
      <c r="BR131" s="41">
        <f t="shared" si="1831"/>
        <v>0</v>
      </c>
    </row>
    <row r="132" spans="1:70" hidden="1" x14ac:dyDescent="0.25">
      <c r="A132" s="11">
        <v>125</v>
      </c>
      <c r="B132" s="16"/>
      <c r="C132" s="17"/>
      <c r="D132" s="27"/>
      <c r="E132" s="31">
        <f t="shared" si="1798"/>
        <v>0</v>
      </c>
      <c r="F132" s="27"/>
      <c r="G132" s="31">
        <f t="shared" si="1798"/>
        <v>0</v>
      </c>
      <c r="H132" s="27"/>
      <c r="I132" s="31">
        <f t="shared" ref="I132" si="3456">H132*I$6</f>
        <v>0</v>
      </c>
      <c r="J132" s="27"/>
      <c r="K132" s="31">
        <f t="shared" ref="K132:M132" si="3457">J132*K$6</f>
        <v>0</v>
      </c>
      <c r="L132" s="27"/>
      <c r="M132" s="31">
        <f t="shared" si="3457"/>
        <v>0</v>
      </c>
      <c r="N132" s="27"/>
      <c r="O132" s="31">
        <f t="shared" ref="O132" si="3458">N132*O$6</f>
        <v>0</v>
      </c>
      <c r="P132" s="27"/>
      <c r="Q132" s="31">
        <f t="shared" ref="Q132" si="3459">P132*Q$6</f>
        <v>0</v>
      </c>
      <c r="R132" s="27"/>
      <c r="S132" s="31">
        <f t="shared" ref="S132" si="3460">R132*S$6</f>
        <v>0</v>
      </c>
      <c r="T132" s="27"/>
      <c r="U132" s="31">
        <f t="shared" ref="U132" si="3461">T132*U$6</f>
        <v>0</v>
      </c>
      <c r="V132" s="27"/>
      <c r="W132" s="31">
        <f t="shared" ref="W132" si="3462">V132*W$6</f>
        <v>0</v>
      </c>
      <c r="X132" s="27"/>
      <c r="Y132" s="31">
        <f t="shared" ref="Y132" si="3463">X132*Y$6</f>
        <v>0</v>
      </c>
      <c r="Z132" s="27"/>
      <c r="AA132" s="31">
        <f t="shared" ref="AA132" si="3464">Z132*AA$6</f>
        <v>0</v>
      </c>
      <c r="AB132" s="27"/>
      <c r="AC132" s="31">
        <f t="shared" ref="AC132" si="3465">AB132*AC$6</f>
        <v>0</v>
      </c>
      <c r="AD132" s="27"/>
      <c r="AE132" s="31">
        <f t="shared" ref="AE132" si="3466">AD132*AE$6</f>
        <v>0</v>
      </c>
      <c r="AF132" s="27"/>
      <c r="AG132" s="31">
        <f t="shared" ref="AG132" si="3467">AF132*AG$6</f>
        <v>0</v>
      </c>
      <c r="AH132" s="27"/>
      <c r="AI132" s="31">
        <f t="shared" ref="AI132" si="3468">AH132*AI$6</f>
        <v>0</v>
      </c>
      <c r="AJ132" s="27"/>
      <c r="AK132" s="31">
        <f t="shared" ref="AK132" si="3469">AJ132*AK$6</f>
        <v>0</v>
      </c>
      <c r="AL132" s="27"/>
      <c r="AM132" s="31">
        <f t="shared" ref="AM132" si="3470">AL132*AM$6</f>
        <v>0</v>
      </c>
      <c r="AN132" s="27"/>
      <c r="AO132" s="31">
        <f t="shared" ref="AO132" si="3471">AN132*AO$6</f>
        <v>0</v>
      </c>
      <c r="AP132" s="27"/>
      <c r="AQ132" s="31">
        <f t="shared" ref="AQ132" si="3472">AP132*AQ$6</f>
        <v>0</v>
      </c>
      <c r="AR132" s="27"/>
      <c r="AS132" s="31">
        <f t="shared" ref="AS132" si="3473">AR132*AS$6</f>
        <v>0</v>
      </c>
      <c r="AT132" s="27"/>
      <c r="AU132" s="31">
        <f t="shared" ref="AU132" si="3474">AT132*AU$6</f>
        <v>0</v>
      </c>
      <c r="AV132" s="27"/>
      <c r="AW132" s="31">
        <f t="shared" ref="AW132" si="3475">AV132*AW$6</f>
        <v>0</v>
      </c>
      <c r="AX132" s="27"/>
      <c r="AY132" s="31">
        <f t="shared" ref="AY132" si="3476">AX132*AY$6</f>
        <v>0</v>
      </c>
      <c r="AZ132" s="27"/>
      <c r="BA132" s="31">
        <f t="shared" ref="BA132" si="3477">AZ132*BA$6</f>
        <v>0</v>
      </c>
      <c r="BB132" s="27"/>
      <c r="BC132" s="31">
        <f t="shared" ref="BC132" si="3478">BB132*BC$6</f>
        <v>0</v>
      </c>
      <c r="BD132" s="27"/>
      <c r="BE132" s="31">
        <f t="shared" ref="BE132" si="3479">BD132*BE$6</f>
        <v>0</v>
      </c>
      <c r="BF132" s="27"/>
      <c r="BG132" s="31">
        <f t="shared" ref="BG132" si="3480">BF132*BG$6</f>
        <v>0</v>
      </c>
      <c r="BH132" s="27"/>
      <c r="BI132" s="31">
        <f t="shared" ref="BI132" si="3481">BH132*BI$6</f>
        <v>0</v>
      </c>
      <c r="BJ132" s="27"/>
      <c r="BK132" s="31">
        <f t="shared" ref="BK132" si="3482">BJ132*BK$6</f>
        <v>0</v>
      </c>
      <c r="BL132" s="27"/>
      <c r="BM132" s="31">
        <f t="shared" ref="BM132" si="3483">BL132*BM$6</f>
        <v>0</v>
      </c>
      <c r="BN132" s="42">
        <f t="shared" si="1827"/>
        <v>0</v>
      </c>
      <c r="BO132" s="39">
        <f t="shared" si="1828"/>
        <v>0</v>
      </c>
      <c r="BP132" s="41">
        <f t="shared" si="1829"/>
        <v>0</v>
      </c>
      <c r="BQ132" s="41">
        <f t="shared" si="1830"/>
        <v>0</v>
      </c>
      <c r="BR132" s="41">
        <f t="shared" si="1831"/>
        <v>0</v>
      </c>
    </row>
    <row r="133" spans="1:70" hidden="1" x14ac:dyDescent="0.25">
      <c r="A133" s="8">
        <v>126</v>
      </c>
      <c r="B133" s="16"/>
      <c r="C133" s="17"/>
      <c r="D133" s="27"/>
      <c r="E133" s="31">
        <f t="shared" si="1798"/>
        <v>0</v>
      </c>
      <c r="F133" s="27"/>
      <c r="G133" s="31">
        <f t="shared" si="1798"/>
        <v>0</v>
      </c>
      <c r="H133" s="27"/>
      <c r="I133" s="31">
        <f t="shared" ref="I133" si="3484">H133*I$6</f>
        <v>0</v>
      </c>
      <c r="J133" s="27"/>
      <c r="K133" s="31">
        <f t="shared" ref="K133:M133" si="3485">J133*K$6</f>
        <v>0</v>
      </c>
      <c r="L133" s="27"/>
      <c r="M133" s="31">
        <f t="shared" si="3485"/>
        <v>0</v>
      </c>
      <c r="N133" s="27"/>
      <c r="O133" s="31">
        <f t="shared" ref="O133" si="3486">N133*O$6</f>
        <v>0</v>
      </c>
      <c r="P133" s="27"/>
      <c r="Q133" s="31">
        <f t="shared" ref="Q133" si="3487">P133*Q$6</f>
        <v>0</v>
      </c>
      <c r="R133" s="27"/>
      <c r="S133" s="31">
        <f t="shared" ref="S133" si="3488">R133*S$6</f>
        <v>0</v>
      </c>
      <c r="T133" s="27"/>
      <c r="U133" s="31">
        <f t="shared" ref="U133" si="3489">T133*U$6</f>
        <v>0</v>
      </c>
      <c r="V133" s="27"/>
      <c r="W133" s="31">
        <f t="shared" ref="W133" si="3490">V133*W$6</f>
        <v>0</v>
      </c>
      <c r="X133" s="27"/>
      <c r="Y133" s="31">
        <f t="shared" ref="Y133" si="3491">X133*Y$6</f>
        <v>0</v>
      </c>
      <c r="Z133" s="27"/>
      <c r="AA133" s="31">
        <f t="shared" ref="AA133" si="3492">Z133*AA$6</f>
        <v>0</v>
      </c>
      <c r="AB133" s="27"/>
      <c r="AC133" s="31">
        <f t="shared" ref="AC133" si="3493">AB133*AC$6</f>
        <v>0</v>
      </c>
      <c r="AD133" s="27"/>
      <c r="AE133" s="31">
        <f t="shared" ref="AE133" si="3494">AD133*AE$6</f>
        <v>0</v>
      </c>
      <c r="AF133" s="27"/>
      <c r="AG133" s="31">
        <f t="shared" ref="AG133" si="3495">AF133*AG$6</f>
        <v>0</v>
      </c>
      <c r="AH133" s="27"/>
      <c r="AI133" s="31">
        <f t="shared" ref="AI133" si="3496">AH133*AI$6</f>
        <v>0</v>
      </c>
      <c r="AJ133" s="27"/>
      <c r="AK133" s="31">
        <f t="shared" ref="AK133" si="3497">AJ133*AK$6</f>
        <v>0</v>
      </c>
      <c r="AL133" s="27"/>
      <c r="AM133" s="31">
        <f t="shared" ref="AM133" si="3498">AL133*AM$6</f>
        <v>0</v>
      </c>
      <c r="AN133" s="27"/>
      <c r="AO133" s="31">
        <f t="shared" ref="AO133" si="3499">AN133*AO$6</f>
        <v>0</v>
      </c>
      <c r="AP133" s="27"/>
      <c r="AQ133" s="31">
        <f t="shared" ref="AQ133" si="3500">AP133*AQ$6</f>
        <v>0</v>
      </c>
      <c r="AR133" s="27"/>
      <c r="AS133" s="31">
        <f t="shared" ref="AS133" si="3501">AR133*AS$6</f>
        <v>0</v>
      </c>
      <c r="AT133" s="27"/>
      <c r="AU133" s="31">
        <f t="shared" ref="AU133" si="3502">AT133*AU$6</f>
        <v>0</v>
      </c>
      <c r="AV133" s="27"/>
      <c r="AW133" s="31">
        <f t="shared" ref="AW133" si="3503">AV133*AW$6</f>
        <v>0</v>
      </c>
      <c r="AX133" s="27"/>
      <c r="AY133" s="31">
        <f t="shared" ref="AY133" si="3504">AX133*AY$6</f>
        <v>0</v>
      </c>
      <c r="AZ133" s="27"/>
      <c r="BA133" s="31">
        <f t="shared" ref="BA133" si="3505">AZ133*BA$6</f>
        <v>0</v>
      </c>
      <c r="BB133" s="27"/>
      <c r="BC133" s="31">
        <f t="shared" ref="BC133" si="3506">BB133*BC$6</f>
        <v>0</v>
      </c>
      <c r="BD133" s="27"/>
      <c r="BE133" s="31">
        <f t="shared" ref="BE133" si="3507">BD133*BE$6</f>
        <v>0</v>
      </c>
      <c r="BF133" s="27"/>
      <c r="BG133" s="31">
        <f t="shared" ref="BG133" si="3508">BF133*BG$6</f>
        <v>0</v>
      </c>
      <c r="BH133" s="27"/>
      <c r="BI133" s="31">
        <f t="shared" ref="BI133" si="3509">BH133*BI$6</f>
        <v>0</v>
      </c>
      <c r="BJ133" s="27"/>
      <c r="BK133" s="31">
        <f t="shared" ref="BK133" si="3510">BJ133*BK$6</f>
        <v>0</v>
      </c>
      <c r="BL133" s="27"/>
      <c r="BM133" s="31">
        <f t="shared" ref="BM133" si="3511">BL133*BM$6</f>
        <v>0</v>
      </c>
      <c r="BN133" s="42">
        <f t="shared" si="1827"/>
        <v>0</v>
      </c>
      <c r="BO133" s="39">
        <f t="shared" si="1828"/>
        <v>0</v>
      </c>
      <c r="BP133" s="41">
        <f t="shared" si="1829"/>
        <v>0</v>
      </c>
      <c r="BQ133" s="41">
        <f t="shared" si="1830"/>
        <v>0</v>
      </c>
      <c r="BR133" s="41">
        <f t="shared" si="1831"/>
        <v>0</v>
      </c>
    </row>
    <row r="134" spans="1:70" hidden="1" x14ac:dyDescent="0.25">
      <c r="A134" s="11">
        <v>127</v>
      </c>
      <c r="B134" s="16"/>
      <c r="C134" s="17"/>
      <c r="D134" s="27"/>
      <c r="E134" s="31">
        <f t="shared" si="1798"/>
        <v>0</v>
      </c>
      <c r="F134" s="27"/>
      <c r="G134" s="31">
        <f t="shared" si="1798"/>
        <v>0</v>
      </c>
      <c r="H134" s="27"/>
      <c r="I134" s="31">
        <f t="shared" ref="I134" si="3512">H134*I$6</f>
        <v>0</v>
      </c>
      <c r="J134" s="27"/>
      <c r="K134" s="31">
        <f t="shared" ref="K134:M134" si="3513">J134*K$6</f>
        <v>0</v>
      </c>
      <c r="L134" s="27"/>
      <c r="M134" s="31">
        <f t="shared" si="3513"/>
        <v>0</v>
      </c>
      <c r="N134" s="27"/>
      <c r="O134" s="31">
        <f t="shared" ref="O134" si="3514">N134*O$6</f>
        <v>0</v>
      </c>
      <c r="P134" s="27"/>
      <c r="Q134" s="31">
        <f t="shared" ref="Q134" si="3515">P134*Q$6</f>
        <v>0</v>
      </c>
      <c r="R134" s="27"/>
      <c r="S134" s="31">
        <f t="shared" ref="S134" si="3516">R134*S$6</f>
        <v>0</v>
      </c>
      <c r="T134" s="27"/>
      <c r="U134" s="31">
        <f t="shared" ref="U134" si="3517">T134*U$6</f>
        <v>0</v>
      </c>
      <c r="V134" s="27"/>
      <c r="W134" s="31">
        <f t="shared" ref="W134" si="3518">V134*W$6</f>
        <v>0</v>
      </c>
      <c r="X134" s="27"/>
      <c r="Y134" s="31">
        <f t="shared" ref="Y134" si="3519">X134*Y$6</f>
        <v>0</v>
      </c>
      <c r="Z134" s="27"/>
      <c r="AA134" s="31">
        <f t="shared" ref="AA134" si="3520">Z134*AA$6</f>
        <v>0</v>
      </c>
      <c r="AB134" s="27"/>
      <c r="AC134" s="31">
        <f t="shared" ref="AC134" si="3521">AB134*AC$6</f>
        <v>0</v>
      </c>
      <c r="AD134" s="27"/>
      <c r="AE134" s="31">
        <f t="shared" ref="AE134" si="3522">AD134*AE$6</f>
        <v>0</v>
      </c>
      <c r="AF134" s="27"/>
      <c r="AG134" s="31">
        <f t="shared" ref="AG134" si="3523">AF134*AG$6</f>
        <v>0</v>
      </c>
      <c r="AH134" s="27"/>
      <c r="AI134" s="31">
        <f t="shared" ref="AI134" si="3524">AH134*AI$6</f>
        <v>0</v>
      </c>
      <c r="AJ134" s="27"/>
      <c r="AK134" s="31">
        <f t="shared" ref="AK134" si="3525">AJ134*AK$6</f>
        <v>0</v>
      </c>
      <c r="AL134" s="27"/>
      <c r="AM134" s="31">
        <f t="shared" ref="AM134" si="3526">AL134*AM$6</f>
        <v>0</v>
      </c>
      <c r="AN134" s="27"/>
      <c r="AO134" s="31">
        <f t="shared" ref="AO134" si="3527">AN134*AO$6</f>
        <v>0</v>
      </c>
      <c r="AP134" s="27"/>
      <c r="AQ134" s="31">
        <f t="shared" ref="AQ134" si="3528">AP134*AQ$6</f>
        <v>0</v>
      </c>
      <c r="AR134" s="27"/>
      <c r="AS134" s="31">
        <f t="shared" ref="AS134" si="3529">AR134*AS$6</f>
        <v>0</v>
      </c>
      <c r="AT134" s="27"/>
      <c r="AU134" s="31">
        <f t="shared" ref="AU134" si="3530">AT134*AU$6</f>
        <v>0</v>
      </c>
      <c r="AV134" s="27"/>
      <c r="AW134" s="31">
        <f t="shared" ref="AW134" si="3531">AV134*AW$6</f>
        <v>0</v>
      </c>
      <c r="AX134" s="27"/>
      <c r="AY134" s="31">
        <f t="shared" ref="AY134" si="3532">AX134*AY$6</f>
        <v>0</v>
      </c>
      <c r="AZ134" s="27"/>
      <c r="BA134" s="31">
        <f t="shared" ref="BA134" si="3533">AZ134*BA$6</f>
        <v>0</v>
      </c>
      <c r="BB134" s="27"/>
      <c r="BC134" s="31">
        <f t="shared" ref="BC134" si="3534">BB134*BC$6</f>
        <v>0</v>
      </c>
      <c r="BD134" s="27"/>
      <c r="BE134" s="31">
        <f t="shared" ref="BE134" si="3535">BD134*BE$6</f>
        <v>0</v>
      </c>
      <c r="BF134" s="27"/>
      <c r="BG134" s="31">
        <f t="shared" ref="BG134" si="3536">BF134*BG$6</f>
        <v>0</v>
      </c>
      <c r="BH134" s="27"/>
      <c r="BI134" s="31">
        <f t="shared" ref="BI134" si="3537">BH134*BI$6</f>
        <v>0</v>
      </c>
      <c r="BJ134" s="27"/>
      <c r="BK134" s="31">
        <f t="shared" ref="BK134" si="3538">BJ134*BK$6</f>
        <v>0</v>
      </c>
      <c r="BL134" s="27"/>
      <c r="BM134" s="31">
        <f t="shared" ref="BM134" si="3539">BL134*BM$6</f>
        <v>0</v>
      </c>
      <c r="BN134" s="42">
        <f t="shared" si="1827"/>
        <v>0</v>
      </c>
      <c r="BO134" s="39">
        <f t="shared" si="1828"/>
        <v>0</v>
      </c>
      <c r="BP134" s="41">
        <f t="shared" si="1829"/>
        <v>0</v>
      </c>
      <c r="BQ134" s="41">
        <f t="shared" si="1830"/>
        <v>0</v>
      </c>
      <c r="BR134" s="41">
        <f t="shared" si="1831"/>
        <v>0</v>
      </c>
    </row>
    <row r="135" spans="1:70" hidden="1" x14ac:dyDescent="0.25">
      <c r="A135" s="8">
        <v>128</v>
      </c>
      <c r="B135" s="16"/>
      <c r="C135" s="17"/>
      <c r="D135" s="27"/>
      <c r="E135" s="31">
        <f t="shared" si="1798"/>
        <v>0</v>
      </c>
      <c r="F135" s="27"/>
      <c r="G135" s="31">
        <f t="shared" si="1798"/>
        <v>0</v>
      </c>
      <c r="H135" s="27"/>
      <c r="I135" s="31">
        <f t="shared" ref="I135" si="3540">H135*I$6</f>
        <v>0</v>
      </c>
      <c r="J135" s="27"/>
      <c r="K135" s="31">
        <f t="shared" ref="K135:M135" si="3541">J135*K$6</f>
        <v>0</v>
      </c>
      <c r="L135" s="27"/>
      <c r="M135" s="31">
        <f t="shared" si="3541"/>
        <v>0</v>
      </c>
      <c r="N135" s="27"/>
      <c r="O135" s="31">
        <f t="shared" ref="O135" si="3542">N135*O$6</f>
        <v>0</v>
      </c>
      <c r="P135" s="27"/>
      <c r="Q135" s="31">
        <f t="shared" ref="Q135" si="3543">P135*Q$6</f>
        <v>0</v>
      </c>
      <c r="R135" s="27"/>
      <c r="S135" s="31">
        <f t="shared" ref="S135" si="3544">R135*S$6</f>
        <v>0</v>
      </c>
      <c r="T135" s="27"/>
      <c r="U135" s="31">
        <f t="shared" ref="U135" si="3545">T135*U$6</f>
        <v>0</v>
      </c>
      <c r="V135" s="27"/>
      <c r="W135" s="31">
        <f t="shared" ref="W135" si="3546">V135*W$6</f>
        <v>0</v>
      </c>
      <c r="X135" s="27"/>
      <c r="Y135" s="31">
        <f t="shared" ref="Y135" si="3547">X135*Y$6</f>
        <v>0</v>
      </c>
      <c r="Z135" s="27"/>
      <c r="AA135" s="31">
        <f t="shared" ref="AA135" si="3548">Z135*AA$6</f>
        <v>0</v>
      </c>
      <c r="AB135" s="27"/>
      <c r="AC135" s="31">
        <f t="shared" ref="AC135" si="3549">AB135*AC$6</f>
        <v>0</v>
      </c>
      <c r="AD135" s="27"/>
      <c r="AE135" s="31">
        <f t="shared" ref="AE135" si="3550">AD135*AE$6</f>
        <v>0</v>
      </c>
      <c r="AF135" s="27"/>
      <c r="AG135" s="31">
        <f t="shared" ref="AG135" si="3551">AF135*AG$6</f>
        <v>0</v>
      </c>
      <c r="AH135" s="27"/>
      <c r="AI135" s="31">
        <f t="shared" ref="AI135" si="3552">AH135*AI$6</f>
        <v>0</v>
      </c>
      <c r="AJ135" s="27"/>
      <c r="AK135" s="31">
        <f t="shared" ref="AK135" si="3553">AJ135*AK$6</f>
        <v>0</v>
      </c>
      <c r="AL135" s="27"/>
      <c r="AM135" s="31">
        <f t="shared" ref="AM135" si="3554">AL135*AM$6</f>
        <v>0</v>
      </c>
      <c r="AN135" s="27"/>
      <c r="AO135" s="31">
        <f t="shared" ref="AO135" si="3555">AN135*AO$6</f>
        <v>0</v>
      </c>
      <c r="AP135" s="27"/>
      <c r="AQ135" s="31">
        <f t="shared" ref="AQ135" si="3556">AP135*AQ$6</f>
        <v>0</v>
      </c>
      <c r="AR135" s="27"/>
      <c r="AS135" s="31">
        <f t="shared" ref="AS135" si="3557">AR135*AS$6</f>
        <v>0</v>
      </c>
      <c r="AT135" s="27"/>
      <c r="AU135" s="31">
        <f t="shared" ref="AU135" si="3558">AT135*AU$6</f>
        <v>0</v>
      </c>
      <c r="AV135" s="27"/>
      <c r="AW135" s="31">
        <f t="shared" ref="AW135" si="3559">AV135*AW$6</f>
        <v>0</v>
      </c>
      <c r="AX135" s="27"/>
      <c r="AY135" s="31">
        <f t="shared" ref="AY135" si="3560">AX135*AY$6</f>
        <v>0</v>
      </c>
      <c r="AZ135" s="27"/>
      <c r="BA135" s="31">
        <f t="shared" ref="BA135" si="3561">AZ135*BA$6</f>
        <v>0</v>
      </c>
      <c r="BB135" s="27"/>
      <c r="BC135" s="31">
        <f t="shared" ref="BC135" si="3562">BB135*BC$6</f>
        <v>0</v>
      </c>
      <c r="BD135" s="27"/>
      <c r="BE135" s="31">
        <f t="shared" ref="BE135" si="3563">BD135*BE$6</f>
        <v>0</v>
      </c>
      <c r="BF135" s="27"/>
      <c r="BG135" s="31">
        <f t="shared" ref="BG135" si="3564">BF135*BG$6</f>
        <v>0</v>
      </c>
      <c r="BH135" s="27"/>
      <c r="BI135" s="31">
        <f t="shared" ref="BI135" si="3565">BH135*BI$6</f>
        <v>0</v>
      </c>
      <c r="BJ135" s="27"/>
      <c r="BK135" s="31">
        <f t="shared" ref="BK135" si="3566">BJ135*BK$6</f>
        <v>0</v>
      </c>
      <c r="BL135" s="27"/>
      <c r="BM135" s="31">
        <f t="shared" ref="BM135" si="3567">BL135*BM$6</f>
        <v>0</v>
      </c>
      <c r="BN135" s="42">
        <f t="shared" si="1827"/>
        <v>0</v>
      </c>
      <c r="BO135" s="39">
        <f t="shared" si="1828"/>
        <v>0</v>
      </c>
      <c r="BP135" s="41">
        <f t="shared" si="1829"/>
        <v>0</v>
      </c>
      <c r="BQ135" s="41">
        <f t="shared" si="1830"/>
        <v>0</v>
      </c>
      <c r="BR135" s="41">
        <f t="shared" si="1831"/>
        <v>0</v>
      </c>
    </row>
    <row r="136" spans="1:70" hidden="1" x14ac:dyDescent="0.25">
      <c r="A136" s="11">
        <v>129</v>
      </c>
      <c r="B136" s="16"/>
      <c r="C136" s="17"/>
      <c r="D136" s="27"/>
      <c r="E136" s="31">
        <f t="shared" si="1798"/>
        <v>0</v>
      </c>
      <c r="F136" s="27"/>
      <c r="G136" s="31">
        <f t="shared" si="1798"/>
        <v>0</v>
      </c>
      <c r="H136" s="27"/>
      <c r="I136" s="31">
        <f t="shared" ref="I136" si="3568">H136*I$6</f>
        <v>0</v>
      </c>
      <c r="J136" s="27"/>
      <c r="K136" s="31">
        <f t="shared" ref="K136:M136" si="3569">J136*K$6</f>
        <v>0</v>
      </c>
      <c r="L136" s="27"/>
      <c r="M136" s="31">
        <f t="shared" si="3569"/>
        <v>0</v>
      </c>
      <c r="N136" s="27"/>
      <c r="O136" s="31">
        <f t="shared" ref="O136" si="3570">N136*O$6</f>
        <v>0</v>
      </c>
      <c r="P136" s="27"/>
      <c r="Q136" s="31">
        <f t="shared" ref="Q136" si="3571">P136*Q$6</f>
        <v>0</v>
      </c>
      <c r="R136" s="27"/>
      <c r="S136" s="31">
        <f t="shared" ref="S136" si="3572">R136*S$6</f>
        <v>0</v>
      </c>
      <c r="T136" s="27"/>
      <c r="U136" s="31">
        <f t="shared" ref="U136" si="3573">T136*U$6</f>
        <v>0</v>
      </c>
      <c r="V136" s="27"/>
      <c r="W136" s="31">
        <f t="shared" ref="W136" si="3574">V136*W$6</f>
        <v>0</v>
      </c>
      <c r="X136" s="27"/>
      <c r="Y136" s="31">
        <f t="shared" ref="Y136" si="3575">X136*Y$6</f>
        <v>0</v>
      </c>
      <c r="Z136" s="27"/>
      <c r="AA136" s="31">
        <f t="shared" ref="AA136" si="3576">Z136*AA$6</f>
        <v>0</v>
      </c>
      <c r="AB136" s="27"/>
      <c r="AC136" s="31">
        <f t="shared" ref="AC136" si="3577">AB136*AC$6</f>
        <v>0</v>
      </c>
      <c r="AD136" s="27"/>
      <c r="AE136" s="31">
        <f t="shared" ref="AE136" si="3578">AD136*AE$6</f>
        <v>0</v>
      </c>
      <c r="AF136" s="27"/>
      <c r="AG136" s="31">
        <f t="shared" ref="AG136" si="3579">AF136*AG$6</f>
        <v>0</v>
      </c>
      <c r="AH136" s="27"/>
      <c r="AI136" s="31">
        <f t="shared" ref="AI136" si="3580">AH136*AI$6</f>
        <v>0</v>
      </c>
      <c r="AJ136" s="27"/>
      <c r="AK136" s="31">
        <f t="shared" ref="AK136" si="3581">AJ136*AK$6</f>
        <v>0</v>
      </c>
      <c r="AL136" s="27"/>
      <c r="AM136" s="31">
        <f t="shared" ref="AM136" si="3582">AL136*AM$6</f>
        <v>0</v>
      </c>
      <c r="AN136" s="27"/>
      <c r="AO136" s="31">
        <f t="shared" ref="AO136" si="3583">AN136*AO$6</f>
        <v>0</v>
      </c>
      <c r="AP136" s="27"/>
      <c r="AQ136" s="31">
        <f t="shared" ref="AQ136" si="3584">AP136*AQ$6</f>
        <v>0</v>
      </c>
      <c r="AR136" s="27"/>
      <c r="AS136" s="31">
        <f t="shared" ref="AS136" si="3585">AR136*AS$6</f>
        <v>0</v>
      </c>
      <c r="AT136" s="27"/>
      <c r="AU136" s="31">
        <f t="shared" ref="AU136" si="3586">AT136*AU$6</f>
        <v>0</v>
      </c>
      <c r="AV136" s="27"/>
      <c r="AW136" s="31">
        <f t="shared" ref="AW136" si="3587">AV136*AW$6</f>
        <v>0</v>
      </c>
      <c r="AX136" s="27"/>
      <c r="AY136" s="31">
        <f t="shared" ref="AY136" si="3588">AX136*AY$6</f>
        <v>0</v>
      </c>
      <c r="AZ136" s="27"/>
      <c r="BA136" s="31">
        <f t="shared" ref="BA136" si="3589">AZ136*BA$6</f>
        <v>0</v>
      </c>
      <c r="BB136" s="27"/>
      <c r="BC136" s="31">
        <f t="shared" ref="BC136" si="3590">BB136*BC$6</f>
        <v>0</v>
      </c>
      <c r="BD136" s="27"/>
      <c r="BE136" s="31">
        <f t="shared" ref="BE136" si="3591">BD136*BE$6</f>
        <v>0</v>
      </c>
      <c r="BF136" s="27"/>
      <c r="BG136" s="31">
        <f t="shared" ref="BG136" si="3592">BF136*BG$6</f>
        <v>0</v>
      </c>
      <c r="BH136" s="27"/>
      <c r="BI136" s="31">
        <f t="shared" ref="BI136" si="3593">BH136*BI$6</f>
        <v>0</v>
      </c>
      <c r="BJ136" s="27"/>
      <c r="BK136" s="31">
        <f t="shared" ref="BK136" si="3594">BJ136*BK$6</f>
        <v>0</v>
      </c>
      <c r="BL136" s="27"/>
      <c r="BM136" s="31">
        <f t="shared" ref="BM136" si="3595">BL136*BM$6</f>
        <v>0</v>
      </c>
      <c r="BN136" s="42">
        <f t="shared" si="1827"/>
        <v>0</v>
      </c>
      <c r="BO136" s="39">
        <f t="shared" si="1828"/>
        <v>0</v>
      </c>
      <c r="BP136" s="41">
        <f t="shared" si="1829"/>
        <v>0</v>
      </c>
      <c r="BQ136" s="41">
        <f t="shared" si="1830"/>
        <v>0</v>
      </c>
      <c r="BR136" s="41">
        <f t="shared" si="1831"/>
        <v>0</v>
      </c>
    </row>
    <row r="137" spans="1:70" hidden="1" x14ac:dyDescent="0.25">
      <c r="A137" s="8">
        <v>130</v>
      </c>
      <c r="B137" s="16"/>
      <c r="C137" s="17"/>
      <c r="D137" s="27"/>
      <c r="E137" s="31">
        <f t="shared" ref="E137:G200" si="3596">D137*E$6</f>
        <v>0</v>
      </c>
      <c r="F137" s="27"/>
      <c r="G137" s="31">
        <f t="shared" si="3596"/>
        <v>0</v>
      </c>
      <c r="H137" s="27"/>
      <c r="I137" s="31">
        <f t="shared" ref="I137" si="3597">H137*I$6</f>
        <v>0</v>
      </c>
      <c r="J137" s="27"/>
      <c r="K137" s="31">
        <f t="shared" ref="K137:M137" si="3598">J137*K$6</f>
        <v>0</v>
      </c>
      <c r="L137" s="27"/>
      <c r="M137" s="31">
        <f t="shared" si="3598"/>
        <v>0</v>
      </c>
      <c r="N137" s="27"/>
      <c r="O137" s="31">
        <f t="shared" ref="O137" si="3599">N137*O$6</f>
        <v>0</v>
      </c>
      <c r="P137" s="27"/>
      <c r="Q137" s="31">
        <f t="shared" ref="Q137" si="3600">P137*Q$6</f>
        <v>0</v>
      </c>
      <c r="R137" s="27"/>
      <c r="S137" s="31">
        <f t="shared" ref="S137" si="3601">R137*S$6</f>
        <v>0</v>
      </c>
      <c r="T137" s="27"/>
      <c r="U137" s="31">
        <f t="shared" ref="U137" si="3602">T137*U$6</f>
        <v>0</v>
      </c>
      <c r="V137" s="27"/>
      <c r="W137" s="31">
        <f t="shared" ref="W137" si="3603">V137*W$6</f>
        <v>0</v>
      </c>
      <c r="X137" s="27"/>
      <c r="Y137" s="31">
        <f t="shared" ref="Y137" si="3604">X137*Y$6</f>
        <v>0</v>
      </c>
      <c r="Z137" s="27"/>
      <c r="AA137" s="31">
        <f t="shared" ref="AA137" si="3605">Z137*AA$6</f>
        <v>0</v>
      </c>
      <c r="AB137" s="27"/>
      <c r="AC137" s="31">
        <f t="shared" ref="AC137" si="3606">AB137*AC$6</f>
        <v>0</v>
      </c>
      <c r="AD137" s="27"/>
      <c r="AE137" s="31">
        <f t="shared" ref="AE137" si="3607">AD137*AE$6</f>
        <v>0</v>
      </c>
      <c r="AF137" s="27"/>
      <c r="AG137" s="31">
        <f t="shared" ref="AG137" si="3608">AF137*AG$6</f>
        <v>0</v>
      </c>
      <c r="AH137" s="27"/>
      <c r="AI137" s="31">
        <f t="shared" ref="AI137" si="3609">AH137*AI$6</f>
        <v>0</v>
      </c>
      <c r="AJ137" s="27"/>
      <c r="AK137" s="31">
        <f t="shared" ref="AK137" si="3610">AJ137*AK$6</f>
        <v>0</v>
      </c>
      <c r="AL137" s="27"/>
      <c r="AM137" s="31">
        <f t="shared" ref="AM137" si="3611">AL137*AM$6</f>
        <v>0</v>
      </c>
      <c r="AN137" s="27"/>
      <c r="AO137" s="31">
        <f t="shared" ref="AO137" si="3612">AN137*AO$6</f>
        <v>0</v>
      </c>
      <c r="AP137" s="27"/>
      <c r="AQ137" s="31">
        <f t="shared" ref="AQ137" si="3613">AP137*AQ$6</f>
        <v>0</v>
      </c>
      <c r="AR137" s="27"/>
      <c r="AS137" s="31">
        <f t="shared" ref="AS137" si="3614">AR137*AS$6</f>
        <v>0</v>
      </c>
      <c r="AT137" s="27"/>
      <c r="AU137" s="31">
        <f t="shared" ref="AU137" si="3615">AT137*AU$6</f>
        <v>0</v>
      </c>
      <c r="AV137" s="27"/>
      <c r="AW137" s="31">
        <f t="shared" ref="AW137" si="3616">AV137*AW$6</f>
        <v>0</v>
      </c>
      <c r="AX137" s="27"/>
      <c r="AY137" s="31">
        <f t="shared" ref="AY137" si="3617">AX137*AY$6</f>
        <v>0</v>
      </c>
      <c r="AZ137" s="27"/>
      <c r="BA137" s="31">
        <f t="shared" ref="BA137" si="3618">AZ137*BA$6</f>
        <v>0</v>
      </c>
      <c r="BB137" s="27"/>
      <c r="BC137" s="31">
        <f t="shared" ref="BC137" si="3619">BB137*BC$6</f>
        <v>0</v>
      </c>
      <c r="BD137" s="27"/>
      <c r="BE137" s="31">
        <f t="shared" ref="BE137" si="3620">BD137*BE$6</f>
        <v>0</v>
      </c>
      <c r="BF137" s="27"/>
      <c r="BG137" s="31">
        <f t="shared" ref="BG137" si="3621">BF137*BG$6</f>
        <v>0</v>
      </c>
      <c r="BH137" s="27"/>
      <c r="BI137" s="31">
        <f t="shared" ref="BI137" si="3622">BH137*BI$6</f>
        <v>0</v>
      </c>
      <c r="BJ137" s="27"/>
      <c r="BK137" s="31">
        <f t="shared" ref="BK137" si="3623">BJ137*BK$6</f>
        <v>0</v>
      </c>
      <c r="BL137" s="27"/>
      <c r="BM137" s="31">
        <f t="shared" ref="BM137" si="3624">BL137*BM$6</f>
        <v>0</v>
      </c>
      <c r="BN137" s="42">
        <f t="shared" ref="BN137:BN200" si="3625">D137+F137+H137+J137+L137+N137+P137+R137+T137+V137+X137+Z137+AB137+AD137+AF137+AH137+AJ137+AL137+AN137+AP137+AR137+AT137+AV137+AX137+AZ137+BB137+BD137+BF137+BH137+BJ137+BL137</f>
        <v>0</v>
      </c>
      <c r="BO137" s="39">
        <f t="shared" ref="BO137:BO200" si="3626">E137+G137+I137+K137+M137+O137+Q137+S137+U137+W137+Y137+AA137+AC137+AE137+AG137+AI137+AK137+AM137+AO137+AQ137+AS137+AU137+AW137+AY137+BA137+BC137+BE137+BG137+BI137+BK137+BM137</f>
        <v>0</v>
      </c>
      <c r="BP137" s="41">
        <f t="shared" ref="BP137:BP200" si="3627">BO137*BP$6</f>
        <v>0</v>
      </c>
      <c r="BQ137" s="41">
        <f t="shared" ref="BQ137:BQ200" si="3628">(BO137+BP137)*BQ$6</f>
        <v>0</v>
      </c>
      <c r="BR137" s="41">
        <f t="shared" ref="BR137:BR200" si="3629">BO137+BP137+BQ137</f>
        <v>0</v>
      </c>
    </row>
    <row r="138" spans="1:70" hidden="1" x14ac:dyDescent="0.25">
      <c r="A138" s="11">
        <v>131</v>
      </c>
      <c r="B138" s="16"/>
      <c r="C138" s="17"/>
      <c r="D138" s="27"/>
      <c r="E138" s="31">
        <f t="shared" si="3596"/>
        <v>0</v>
      </c>
      <c r="F138" s="27"/>
      <c r="G138" s="31">
        <f t="shared" si="3596"/>
        <v>0</v>
      </c>
      <c r="H138" s="27"/>
      <c r="I138" s="31">
        <f t="shared" ref="I138" si="3630">H138*I$6</f>
        <v>0</v>
      </c>
      <c r="J138" s="27"/>
      <c r="K138" s="31">
        <f t="shared" ref="K138:M138" si="3631">J138*K$6</f>
        <v>0</v>
      </c>
      <c r="L138" s="27"/>
      <c r="M138" s="31">
        <f t="shared" si="3631"/>
        <v>0</v>
      </c>
      <c r="N138" s="27"/>
      <c r="O138" s="31">
        <f t="shared" ref="O138" si="3632">N138*O$6</f>
        <v>0</v>
      </c>
      <c r="P138" s="27"/>
      <c r="Q138" s="31">
        <f t="shared" ref="Q138" si="3633">P138*Q$6</f>
        <v>0</v>
      </c>
      <c r="R138" s="27"/>
      <c r="S138" s="31">
        <f t="shared" ref="S138" si="3634">R138*S$6</f>
        <v>0</v>
      </c>
      <c r="T138" s="27"/>
      <c r="U138" s="31">
        <f t="shared" ref="U138" si="3635">T138*U$6</f>
        <v>0</v>
      </c>
      <c r="V138" s="27"/>
      <c r="W138" s="31">
        <f t="shared" ref="W138" si="3636">V138*W$6</f>
        <v>0</v>
      </c>
      <c r="X138" s="27"/>
      <c r="Y138" s="31">
        <f t="shared" ref="Y138" si="3637">X138*Y$6</f>
        <v>0</v>
      </c>
      <c r="Z138" s="27"/>
      <c r="AA138" s="31">
        <f t="shared" ref="AA138" si="3638">Z138*AA$6</f>
        <v>0</v>
      </c>
      <c r="AB138" s="27"/>
      <c r="AC138" s="31">
        <f t="shared" ref="AC138" si="3639">AB138*AC$6</f>
        <v>0</v>
      </c>
      <c r="AD138" s="27"/>
      <c r="AE138" s="31">
        <f t="shared" ref="AE138" si="3640">AD138*AE$6</f>
        <v>0</v>
      </c>
      <c r="AF138" s="27"/>
      <c r="AG138" s="31">
        <f t="shared" ref="AG138" si="3641">AF138*AG$6</f>
        <v>0</v>
      </c>
      <c r="AH138" s="27"/>
      <c r="AI138" s="31">
        <f t="shared" ref="AI138" si="3642">AH138*AI$6</f>
        <v>0</v>
      </c>
      <c r="AJ138" s="27"/>
      <c r="AK138" s="31">
        <f t="shared" ref="AK138" si="3643">AJ138*AK$6</f>
        <v>0</v>
      </c>
      <c r="AL138" s="27"/>
      <c r="AM138" s="31">
        <f t="shared" ref="AM138" si="3644">AL138*AM$6</f>
        <v>0</v>
      </c>
      <c r="AN138" s="27"/>
      <c r="AO138" s="31">
        <f t="shared" ref="AO138" si="3645">AN138*AO$6</f>
        <v>0</v>
      </c>
      <c r="AP138" s="27"/>
      <c r="AQ138" s="31">
        <f t="shared" ref="AQ138" si="3646">AP138*AQ$6</f>
        <v>0</v>
      </c>
      <c r="AR138" s="27"/>
      <c r="AS138" s="31">
        <f t="shared" ref="AS138" si="3647">AR138*AS$6</f>
        <v>0</v>
      </c>
      <c r="AT138" s="27"/>
      <c r="AU138" s="31">
        <f t="shared" ref="AU138" si="3648">AT138*AU$6</f>
        <v>0</v>
      </c>
      <c r="AV138" s="27"/>
      <c r="AW138" s="31">
        <f t="shared" ref="AW138" si="3649">AV138*AW$6</f>
        <v>0</v>
      </c>
      <c r="AX138" s="27"/>
      <c r="AY138" s="31">
        <f t="shared" ref="AY138" si="3650">AX138*AY$6</f>
        <v>0</v>
      </c>
      <c r="AZ138" s="27"/>
      <c r="BA138" s="31">
        <f t="shared" ref="BA138" si="3651">AZ138*BA$6</f>
        <v>0</v>
      </c>
      <c r="BB138" s="27"/>
      <c r="BC138" s="31">
        <f t="shared" ref="BC138" si="3652">BB138*BC$6</f>
        <v>0</v>
      </c>
      <c r="BD138" s="27"/>
      <c r="BE138" s="31">
        <f t="shared" ref="BE138" si="3653">BD138*BE$6</f>
        <v>0</v>
      </c>
      <c r="BF138" s="27"/>
      <c r="BG138" s="31">
        <f t="shared" ref="BG138" si="3654">BF138*BG$6</f>
        <v>0</v>
      </c>
      <c r="BH138" s="27"/>
      <c r="BI138" s="31">
        <f t="shared" ref="BI138" si="3655">BH138*BI$6</f>
        <v>0</v>
      </c>
      <c r="BJ138" s="27"/>
      <c r="BK138" s="31">
        <f t="shared" ref="BK138" si="3656">BJ138*BK$6</f>
        <v>0</v>
      </c>
      <c r="BL138" s="27"/>
      <c r="BM138" s="31">
        <f t="shared" ref="BM138" si="3657">BL138*BM$6</f>
        <v>0</v>
      </c>
      <c r="BN138" s="42">
        <f t="shared" si="3625"/>
        <v>0</v>
      </c>
      <c r="BO138" s="39">
        <f t="shared" si="3626"/>
        <v>0</v>
      </c>
      <c r="BP138" s="41">
        <f t="shared" si="3627"/>
        <v>0</v>
      </c>
      <c r="BQ138" s="41">
        <f t="shared" si="3628"/>
        <v>0</v>
      </c>
      <c r="BR138" s="41">
        <f t="shared" si="3629"/>
        <v>0</v>
      </c>
    </row>
    <row r="139" spans="1:70" hidden="1" x14ac:dyDescent="0.25">
      <c r="A139" s="8">
        <v>132</v>
      </c>
      <c r="B139" s="16"/>
      <c r="C139" s="17"/>
      <c r="D139" s="27"/>
      <c r="E139" s="31">
        <f t="shared" si="3596"/>
        <v>0</v>
      </c>
      <c r="F139" s="27"/>
      <c r="G139" s="31">
        <f t="shared" si="3596"/>
        <v>0</v>
      </c>
      <c r="H139" s="27"/>
      <c r="I139" s="31">
        <f t="shared" ref="I139" si="3658">H139*I$6</f>
        <v>0</v>
      </c>
      <c r="J139" s="27"/>
      <c r="K139" s="31">
        <f t="shared" ref="K139:M139" si="3659">J139*K$6</f>
        <v>0</v>
      </c>
      <c r="L139" s="27"/>
      <c r="M139" s="31">
        <f t="shared" si="3659"/>
        <v>0</v>
      </c>
      <c r="N139" s="27"/>
      <c r="O139" s="31">
        <f t="shared" ref="O139" si="3660">N139*O$6</f>
        <v>0</v>
      </c>
      <c r="P139" s="27"/>
      <c r="Q139" s="31">
        <f t="shared" ref="Q139" si="3661">P139*Q$6</f>
        <v>0</v>
      </c>
      <c r="R139" s="27"/>
      <c r="S139" s="31">
        <f t="shared" ref="S139" si="3662">R139*S$6</f>
        <v>0</v>
      </c>
      <c r="T139" s="27"/>
      <c r="U139" s="31">
        <f t="shared" ref="U139" si="3663">T139*U$6</f>
        <v>0</v>
      </c>
      <c r="V139" s="27"/>
      <c r="W139" s="31">
        <f t="shared" ref="W139" si="3664">V139*W$6</f>
        <v>0</v>
      </c>
      <c r="X139" s="27"/>
      <c r="Y139" s="31">
        <f t="shared" ref="Y139" si="3665">X139*Y$6</f>
        <v>0</v>
      </c>
      <c r="Z139" s="27"/>
      <c r="AA139" s="31">
        <f t="shared" ref="AA139" si="3666">Z139*AA$6</f>
        <v>0</v>
      </c>
      <c r="AB139" s="27"/>
      <c r="AC139" s="31">
        <f t="shared" ref="AC139" si="3667">AB139*AC$6</f>
        <v>0</v>
      </c>
      <c r="AD139" s="27"/>
      <c r="AE139" s="31">
        <f t="shared" ref="AE139" si="3668">AD139*AE$6</f>
        <v>0</v>
      </c>
      <c r="AF139" s="27"/>
      <c r="AG139" s="31">
        <f t="shared" ref="AG139" si="3669">AF139*AG$6</f>
        <v>0</v>
      </c>
      <c r="AH139" s="27"/>
      <c r="AI139" s="31">
        <f t="shared" ref="AI139" si="3670">AH139*AI$6</f>
        <v>0</v>
      </c>
      <c r="AJ139" s="27"/>
      <c r="AK139" s="31">
        <f t="shared" ref="AK139" si="3671">AJ139*AK$6</f>
        <v>0</v>
      </c>
      <c r="AL139" s="27"/>
      <c r="AM139" s="31">
        <f t="shared" ref="AM139" si="3672">AL139*AM$6</f>
        <v>0</v>
      </c>
      <c r="AN139" s="27"/>
      <c r="AO139" s="31">
        <f t="shared" ref="AO139" si="3673">AN139*AO$6</f>
        <v>0</v>
      </c>
      <c r="AP139" s="27"/>
      <c r="AQ139" s="31">
        <f t="shared" ref="AQ139" si="3674">AP139*AQ$6</f>
        <v>0</v>
      </c>
      <c r="AR139" s="27"/>
      <c r="AS139" s="31">
        <f t="shared" ref="AS139" si="3675">AR139*AS$6</f>
        <v>0</v>
      </c>
      <c r="AT139" s="27"/>
      <c r="AU139" s="31">
        <f t="shared" ref="AU139" si="3676">AT139*AU$6</f>
        <v>0</v>
      </c>
      <c r="AV139" s="27"/>
      <c r="AW139" s="31">
        <f t="shared" ref="AW139" si="3677">AV139*AW$6</f>
        <v>0</v>
      </c>
      <c r="AX139" s="27"/>
      <c r="AY139" s="31">
        <f t="shared" ref="AY139" si="3678">AX139*AY$6</f>
        <v>0</v>
      </c>
      <c r="AZ139" s="27"/>
      <c r="BA139" s="31">
        <f t="shared" ref="BA139" si="3679">AZ139*BA$6</f>
        <v>0</v>
      </c>
      <c r="BB139" s="27"/>
      <c r="BC139" s="31">
        <f t="shared" ref="BC139" si="3680">BB139*BC$6</f>
        <v>0</v>
      </c>
      <c r="BD139" s="27"/>
      <c r="BE139" s="31">
        <f t="shared" ref="BE139" si="3681">BD139*BE$6</f>
        <v>0</v>
      </c>
      <c r="BF139" s="27"/>
      <c r="BG139" s="31">
        <f t="shared" ref="BG139" si="3682">BF139*BG$6</f>
        <v>0</v>
      </c>
      <c r="BH139" s="27"/>
      <c r="BI139" s="31">
        <f t="shared" ref="BI139" si="3683">BH139*BI$6</f>
        <v>0</v>
      </c>
      <c r="BJ139" s="27"/>
      <c r="BK139" s="31">
        <f t="shared" ref="BK139" si="3684">BJ139*BK$6</f>
        <v>0</v>
      </c>
      <c r="BL139" s="27"/>
      <c r="BM139" s="31">
        <f t="shared" ref="BM139" si="3685">BL139*BM$6</f>
        <v>0</v>
      </c>
      <c r="BN139" s="42">
        <f t="shared" si="3625"/>
        <v>0</v>
      </c>
      <c r="BO139" s="39">
        <f t="shared" si="3626"/>
        <v>0</v>
      </c>
      <c r="BP139" s="41">
        <f t="shared" si="3627"/>
        <v>0</v>
      </c>
      <c r="BQ139" s="41">
        <f t="shared" si="3628"/>
        <v>0</v>
      </c>
      <c r="BR139" s="41">
        <f t="shared" si="3629"/>
        <v>0</v>
      </c>
    </row>
    <row r="140" spans="1:70" hidden="1" x14ac:dyDescent="0.25">
      <c r="A140" s="11">
        <v>133</v>
      </c>
      <c r="B140" s="16"/>
      <c r="C140" s="17"/>
      <c r="D140" s="27"/>
      <c r="E140" s="31">
        <f t="shared" si="3596"/>
        <v>0</v>
      </c>
      <c r="F140" s="27"/>
      <c r="G140" s="31">
        <f t="shared" si="3596"/>
        <v>0</v>
      </c>
      <c r="H140" s="27"/>
      <c r="I140" s="31">
        <f t="shared" ref="I140" si="3686">H140*I$6</f>
        <v>0</v>
      </c>
      <c r="J140" s="27"/>
      <c r="K140" s="31">
        <f t="shared" ref="K140:M140" si="3687">J140*K$6</f>
        <v>0</v>
      </c>
      <c r="L140" s="27"/>
      <c r="M140" s="31">
        <f t="shared" si="3687"/>
        <v>0</v>
      </c>
      <c r="N140" s="27"/>
      <c r="O140" s="31">
        <f t="shared" ref="O140" si="3688">N140*O$6</f>
        <v>0</v>
      </c>
      <c r="P140" s="27"/>
      <c r="Q140" s="31">
        <f t="shared" ref="Q140" si="3689">P140*Q$6</f>
        <v>0</v>
      </c>
      <c r="R140" s="27"/>
      <c r="S140" s="31">
        <f t="shared" ref="S140" si="3690">R140*S$6</f>
        <v>0</v>
      </c>
      <c r="T140" s="27"/>
      <c r="U140" s="31">
        <f t="shared" ref="U140" si="3691">T140*U$6</f>
        <v>0</v>
      </c>
      <c r="V140" s="27"/>
      <c r="W140" s="31">
        <f t="shared" ref="W140" si="3692">V140*W$6</f>
        <v>0</v>
      </c>
      <c r="X140" s="27"/>
      <c r="Y140" s="31">
        <f t="shared" ref="Y140" si="3693">X140*Y$6</f>
        <v>0</v>
      </c>
      <c r="Z140" s="27"/>
      <c r="AA140" s="31">
        <f t="shared" ref="AA140" si="3694">Z140*AA$6</f>
        <v>0</v>
      </c>
      <c r="AB140" s="27"/>
      <c r="AC140" s="31">
        <f t="shared" ref="AC140" si="3695">AB140*AC$6</f>
        <v>0</v>
      </c>
      <c r="AD140" s="27"/>
      <c r="AE140" s="31">
        <f t="shared" ref="AE140" si="3696">AD140*AE$6</f>
        <v>0</v>
      </c>
      <c r="AF140" s="27"/>
      <c r="AG140" s="31">
        <f t="shared" ref="AG140" si="3697">AF140*AG$6</f>
        <v>0</v>
      </c>
      <c r="AH140" s="27"/>
      <c r="AI140" s="31">
        <f t="shared" ref="AI140" si="3698">AH140*AI$6</f>
        <v>0</v>
      </c>
      <c r="AJ140" s="27"/>
      <c r="AK140" s="31">
        <f t="shared" ref="AK140" si="3699">AJ140*AK$6</f>
        <v>0</v>
      </c>
      <c r="AL140" s="27"/>
      <c r="AM140" s="31">
        <f t="shared" ref="AM140" si="3700">AL140*AM$6</f>
        <v>0</v>
      </c>
      <c r="AN140" s="27"/>
      <c r="AO140" s="31">
        <f t="shared" ref="AO140" si="3701">AN140*AO$6</f>
        <v>0</v>
      </c>
      <c r="AP140" s="27"/>
      <c r="AQ140" s="31">
        <f t="shared" ref="AQ140" si="3702">AP140*AQ$6</f>
        <v>0</v>
      </c>
      <c r="AR140" s="27"/>
      <c r="AS140" s="31">
        <f t="shared" ref="AS140" si="3703">AR140*AS$6</f>
        <v>0</v>
      </c>
      <c r="AT140" s="27"/>
      <c r="AU140" s="31">
        <f t="shared" ref="AU140" si="3704">AT140*AU$6</f>
        <v>0</v>
      </c>
      <c r="AV140" s="27"/>
      <c r="AW140" s="31">
        <f t="shared" ref="AW140" si="3705">AV140*AW$6</f>
        <v>0</v>
      </c>
      <c r="AX140" s="27"/>
      <c r="AY140" s="31">
        <f t="shared" ref="AY140" si="3706">AX140*AY$6</f>
        <v>0</v>
      </c>
      <c r="AZ140" s="27"/>
      <c r="BA140" s="31">
        <f t="shared" ref="BA140" si="3707">AZ140*BA$6</f>
        <v>0</v>
      </c>
      <c r="BB140" s="27"/>
      <c r="BC140" s="31">
        <f t="shared" ref="BC140" si="3708">BB140*BC$6</f>
        <v>0</v>
      </c>
      <c r="BD140" s="27"/>
      <c r="BE140" s="31">
        <f t="shared" ref="BE140" si="3709">BD140*BE$6</f>
        <v>0</v>
      </c>
      <c r="BF140" s="27"/>
      <c r="BG140" s="31">
        <f t="shared" ref="BG140" si="3710">BF140*BG$6</f>
        <v>0</v>
      </c>
      <c r="BH140" s="27"/>
      <c r="BI140" s="31">
        <f t="shared" ref="BI140" si="3711">BH140*BI$6</f>
        <v>0</v>
      </c>
      <c r="BJ140" s="27"/>
      <c r="BK140" s="31">
        <f t="shared" ref="BK140" si="3712">BJ140*BK$6</f>
        <v>0</v>
      </c>
      <c r="BL140" s="27"/>
      <c r="BM140" s="31">
        <f t="shared" ref="BM140" si="3713">BL140*BM$6</f>
        <v>0</v>
      </c>
      <c r="BN140" s="42">
        <f t="shared" si="3625"/>
        <v>0</v>
      </c>
      <c r="BO140" s="39">
        <f t="shared" si="3626"/>
        <v>0</v>
      </c>
      <c r="BP140" s="41">
        <f t="shared" si="3627"/>
        <v>0</v>
      </c>
      <c r="BQ140" s="41">
        <f t="shared" si="3628"/>
        <v>0</v>
      </c>
      <c r="BR140" s="41">
        <f t="shared" si="3629"/>
        <v>0</v>
      </c>
    </row>
    <row r="141" spans="1:70" hidden="1" x14ac:dyDescent="0.25">
      <c r="A141" s="8">
        <v>134</v>
      </c>
      <c r="B141" s="16"/>
      <c r="C141" s="17"/>
      <c r="D141" s="27"/>
      <c r="E141" s="31">
        <f t="shared" si="3596"/>
        <v>0</v>
      </c>
      <c r="F141" s="27"/>
      <c r="G141" s="31">
        <f t="shared" si="3596"/>
        <v>0</v>
      </c>
      <c r="H141" s="27"/>
      <c r="I141" s="31">
        <f t="shared" ref="I141" si="3714">H141*I$6</f>
        <v>0</v>
      </c>
      <c r="J141" s="27"/>
      <c r="K141" s="31">
        <f t="shared" ref="K141:M141" si="3715">J141*K$6</f>
        <v>0</v>
      </c>
      <c r="L141" s="27"/>
      <c r="M141" s="31">
        <f t="shared" si="3715"/>
        <v>0</v>
      </c>
      <c r="N141" s="27"/>
      <c r="O141" s="31">
        <f t="shared" ref="O141" si="3716">N141*O$6</f>
        <v>0</v>
      </c>
      <c r="P141" s="27"/>
      <c r="Q141" s="31">
        <f t="shared" ref="Q141" si="3717">P141*Q$6</f>
        <v>0</v>
      </c>
      <c r="R141" s="27"/>
      <c r="S141" s="31">
        <f t="shared" ref="S141" si="3718">R141*S$6</f>
        <v>0</v>
      </c>
      <c r="T141" s="27"/>
      <c r="U141" s="31">
        <f t="shared" ref="U141" si="3719">T141*U$6</f>
        <v>0</v>
      </c>
      <c r="V141" s="27"/>
      <c r="W141" s="31">
        <f t="shared" ref="W141" si="3720">V141*W$6</f>
        <v>0</v>
      </c>
      <c r="X141" s="27"/>
      <c r="Y141" s="31">
        <f t="shared" ref="Y141" si="3721">X141*Y$6</f>
        <v>0</v>
      </c>
      <c r="Z141" s="27"/>
      <c r="AA141" s="31">
        <f t="shared" ref="AA141" si="3722">Z141*AA$6</f>
        <v>0</v>
      </c>
      <c r="AB141" s="27"/>
      <c r="AC141" s="31">
        <f t="shared" ref="AC141" si="3723">AB141*AC$6</f>
        <v>0</v>
      </c>
      <c r="AD141" s="27"/>
      <c r="AE141" s="31">
        <f t="shared" ref="AE141" si="3724">AD141*AE$6</f>
        <v>0</v>
      </c>
      <c r="AF141" s="27"/>
      <c r="AG141" s="31">
        <f t="shared" ref="AG141" si="3725">AF141*AG$6</f>
        <v>0</v>
      </c>
      <c r="AH141" s="27"/>
      <c r="AI141" s="31">
        <f t="shared" ref="AI141" si="3726">AH141*AI$6</f>
        <v>0</v>
      </c>
      <c r="AJ141" s="27"/>
      <c r="AK141" s="31">
        <f t="shared" ref="AK141" si="3727">AJ141*AK$6</f>
        <v>0</v>
      </c>
      <c r="AL141" s="27"/>
      <c r="AM141" s="31">
        <f t="shared" ref="AM141" si="3728">AL141*AM$6</f>
        <v>0</v>
      </c>
      <c r="AN141" s="27"/>
      <c r="AO141" s="31">
        <f t="shared" ref="AO141" si="3729">AN141*AO$6</f>
        <v>0</v>
      </c>
      <c r="AP141" s="27"/>
      <c r="AQ141" s="31">
        <f t="shared" ref="AQ141" si="3730">AP141*AQ$6</f>
        <v>0</v>
      </c>
      <c r="AR141" s="27"/>
      <c r="AS141" s="31">
        <f t="shared" ref="AS141" si="3731">AR141*AS$6</f>
        <v>0</v>
      </c>
      <c r="AT141" s="27"/>
      <c r="AU141" s="31">
        <f t="shared" ref="AU141" si="3732">AT141*AU$6</f>
        <v>0</v>
      </c>
      <c r="AV141" s="27"/>
      <c r="AW141" s="31">
        <f t="shared" ref="AW141" si="3733">AV141*AW$6</f>
        <v>0</v>
      </c>
      <c r="AX141" s="27"/>
      <c r="AY141" s="31">
        <f t="shared" ref="AY141" si="3734">AX141*AY$6</f>
        <v>0</v>
      </c>
      <c r="AZ141" s="27"/>
      <c r="BA141" s="31">
        <f t="shared" ref="BA141" si="3735">AZ141*BA$6</f>
        <v>0</v>
      </c>
      <c r="BB141" s="27"/>
      <c r="BC141" s="31">
        <f t="shared" ref="BC141" si="3736">BB141*BC$6</f>
        <v>0</v>
      </c>
      <c r="BD141" s="27"/>
      <c r="BE141" s="31">
        <f t="shared" ref="BE141" si="3737">BD141*BE$6</f>
        <v>0</v>
      </c>
      <c r="BF141" s="27"/>
      <c r="BG141" s="31">
        <f t="shared" ref="BG141" si="3738">BF141*BG$6</f>
        <v>0</v>
      </c>
      <c r="BH141" s="27"/>
      <c r="BI141" s="31">
        <f t="shared" ref="BI141" si="3739">BH141*BI$6</f>
        <v>0</v>
      </c>
      <c r="BJ141" s="27"/>
      <c r="BK141" s="31">
        <f t="shared" ref="BK141" si="3740">BJ141*BK$6</f>
        <v>0</v>
      </c>
      <c r="BL141" s="27"/>
      <c r="BM141" s="31">
        <f t="shared" ref="BM141" si="3741">BL141*BM$6</f>
        <v>0</v>
      </c>
      <c r="BN141" s="42">
        <f t="shared" si="3625"/>
        <v>0</v>
      </c>
      <c r="BO141" s="39">
        <f t="shared" si="3626"/>
        <v>0</v>
      </c>
      <c r="BP141" s="41">
        <f t="shared" si="3627"/>
        <v>0</v>
      </c>
      <c r="BQ141" s="41">
        <f t="shared" si="3628"/>
        <v>0</v>
      </c>
      <c r="BR141" s="41">
        <f t="shared" si="3629"/>
        <v>0</v>
      </c>
    </row>
    <row r="142" spans="1:70" hidden="1" x14ac:dyDescent="0.25">
      <c r="A142" s="11">
        <v>135</v>
      </c>
      <c r="B142" s="16"/>
      <c r="C142" s="17"/>
      <c r="D142" s="27"/>
      <c r="E142" s="31">
        <f t="shared" si="3596"/>
        <v>0</v>
      </c>
      <c r="F142" s="27"/>
      <c r="G142" s="31">
        <f t="shared" si="3596"/>
        <v>0</v>
      </c>
      <c r="H142" s="27"/>
      <c r="I142" s="31">
        <f t="shared" ref="I142" si="3742">H142*I$6</f>
        <v>0</v>
      </c>
      <c r="J142" s="27"/>
      <c r="K142" s="31">
        <f t="shared" ref="K142:M142" si="3743">J142*K$6</f>
        <v>0</v>
      </c>
      <c r="L142" s="27"/>
      <c r="M142" s="31">
        <f t="shared" si="3743"/>
        <v>0</v>
      </c>
      <c r="N142" s="27"/>
      <c r="O142" s="31">
        <f t="shared" ref="O142" si="3744">N142*O$6</f>
        <v>0</v>
      </c>
      <c r="P142" s="27"/>
      <c r="Q142" s="31">
        <f t="shared" ref="Q142" si="3745">P142*Q$6</f>
        <v>0</v>
      </c>
      <c r="R142" s="27"/>
      <c r="S142" s="31">
        <f t="shared" ref="S142" si="3746">R142*S$6</f>
        <v>0</v>
      </c>
      <c r="T142" s="27"/>
      <c r="U142" s="31">
        <f t="shared" ref="U142" si="3747">T142*U$6</f>
        <v>0</v>
      </c>
      <c r="V142" s="27"/>
      <c r="W142" s="31">
        <f t="shared" ref="W142" si="3748">V142*W$6</f>
        <v>0</v>
      </c>
      <c r="X142" s="27"/>
      <c r="Y142" s="31">
        <f t="shared" ref="Y142" si="3749">X142*Y$6</f>
        <v>0</v>
      </c>
      <c r="Z142" s="27"/>
      <c r="AA142" s="31">
        <f t="shared" ref="AA142" si="3750">Z142*AA$6</f>
        <v>0</v>
      </c>
      <c r="AB142" s="27"/>
      <c r="AC142" s="31">
        <f t="shared" ref="AC142" si="3751">AB142*AC$6</f>
        <v>0</v>
      </c>
      <c r="AD142" s="27"/>
      <c r="AE142" s="31">
        <f t="shared" ref="AE142" si="3752">AD142*AE$6</f>
        <v>0</v>
      </c>
      <c r="AF142" s="27"/>
      <c r="AG142" s="31">
        <f t="shared" ref="AG142" si="3753">AF142*AG$6</f>
        <v>0</v>
      </c>
      <c r="AH142" s="27"/>
      <c r="AI142" s="31">
        <f t="shared" ref="AI142" si="3754">AH142*AI$6</f>
        <v>0</v>
      </c>
      <c r="AJ142" s="27"/>
      <c r="AK142" s="31">
        <f t="shared" ref="AK142" si="3755">AJ142*AK$6</f>
        <v>0</v>
      </c>
      <c r="AL142" s="27"/>
      <c r="AM142" s="31">
        <f t="shared" ref="AM142" si="3756">AL142*AM$6</f>
        <v>0</v>
      </c>
      <c r="AN142" s="27"/>
      <c r="AO142" s="31">
        <f t="shared" ref="AO142" si="3757">AN142*AO$6</f>
        <v>0</v>
      </c>
      <c r="AP142" s="27"/>
      <c r="AQ142" s="31">
        <f t="shared" ref="AQ142" si="3758">AP142*AQ$6</f>
        <v>0</v>
      </c>
      <c r="AR142" s="27"/>
      <c r="AS142" s="31">
        <f t="shared" ref="AS142" si="3759">AR142*AS$6</f>
        <v>0</v>
      </c>
      <c r="AT142" s="27"/>
      <c r="AU142" s="31">
        <f t="shared" ref="AU142" si="3760">AT142*AU$6</f>
        <v>0</v>
      </c>
      <c r="AV142" s="27"/>
      <c r="AW142" s="31">
        <f t="shared" ref="AW142" si="3761">AV142*AW$6</f>
        <v>0</v>
      </c>
      <c r="AX142" s="27"/>
      <c r="AY142" s="31">
        <f t="shared" ref="AY142" si="3762">AX142*AY$6</f>
        <v>0</v>
      </c>
      <c r="AZ142" s="27"/>
      <c r="BA142" s="31">
        <f t="shared" ref="BA142" si="3763">AZ142*BA$6</f>
        <v>0</v>
      </c>
      <c r="BB142" s="27"/>
      <c r="BC142" s="31">
        <f t="shared" ref="BC142" si="3764">BB142*BC$6</f>
        <v>0</v>
      </c>
      <c r="BD142" s="27"/>
      <c r="BE142" s="31">
        <f t="shared" ref="BE142" si="3765">BD142*BE$6</f>
        <v>0</v>
      </c>
      <c r="BF142" s="27"/>
      <c r="BG142" s="31">
        <f t="shared" ref="BG142" si="3766">BF142*BG$6</f>
        <v>0</v>
      </c>
      <c r="BH142" s="27"/>
      <c r="BI142" s="31">
        <f t="shared" ref="BI142" si="3767">BH142*BI$6</f>
        <v>0</v>
      </c>
      <c r="BJ142" s="27"/>
      <c r="BK142" s="31">
        <f t="shared" ref="BK142" si="3768">BJ142*BK$6</f>
        <v>0</v>
      </c>
      <c r="BL142" s="27"/>
      <c r="BM142" s="31">
        <f t="shared" ref="BM142" si="3769">BL142*BM$6</f>
        <v>0</v>
      </c>
      <c r="BN142" s="42">
        <f t="shared" si="3625"/>
        <v>0</v>
      </c>
      <c r="BO142" s="39">
        <f t="shared" si="3626"/>
        <v>0</v>
      </c>
      <c r="BP142" s="41">
        <f t="shared" si="3627"/>
        <v>0</v>
      </c>
      <c r="BQ142" s="41">
        <f t="shared" si="3628"/>
        <v>0</v>
      </c>
      <c r="BR142" s="41">
        <f t="shared" si="3629"/>
        <v>0</v>
      </c>
    </row>
    <row r="143" spans="1:70" hidden="1" x14ac:dyDescent="0.25">
      <c r="A143" s="8">
        <v>136</v>
      </c>
      <c r="B143" s="16"/>
      <c r="C143" s="17"/>
      <c r="D143" s="27"/>
      <c r="E143" s="31">
        <f t="shared" si="3596"/>
        <v>0</v>
      </c>
      <c r="F143" s="27"/>
      <c r="G143" s="31">
        <f t="shared" si="3596"/>
        <v>0</v>
      </c>
      <c r="H143" s="27"/>
      <c r="I143" s="31">
        <f t="shared" ref="I143" si="3770">H143*I$6</f>
        <v>0</v>
      </c>
      <c r="J143" s="27"/>
      <c r="K143" s="31">
        <f t="shared" ref="K143:M143" si="3771">J143*K$6</f>
        <v>0</v>
      </c>
      <c r="L143" s="27"/>
      <c r="M143" s="31">
        <f t="shared" si="3771"/>
        <v>0</v>
      </c>
      <c r="N143" s="27"/>
      <c r="O143" s="31">
        <f t="shared" ref="O143" si="3772">N143*O$6</f>
        <v>0</v>
      </c>
      <c r="P143" s="27"/>
      <c r="Q143" s="31">
        <f t="shared" ref="Q143" si="3773">P143*Q$6</f>
        <v>0</v>
      </c>
      <c r="R143" s="27"/>
      <c r="S143" s="31">
        <f t="shared" ref="S143" si="3774">R143*S$6</f>
        <v>0</v>
      </c>
      <c r="T143" s="27"/>
      <c r="U143" s="31">
        <f t="shared" ref="U143" si="3775">T143*U$6</f>
        <v>0</v>
      </c>
      <c r="V143" s="27"/>
      <c r="W143" s="31">
        <f t="shared" ref="W143" si="3776">V143*W$6</f>
        <v>0</v>
      </c>
      <c r="X143" s="27"/>
      <c r="Y143" s="31">
        <f t="shared" ref="Y143" si="3777">X143*Y$6</f>
        <v>0</v>
      </c>
      <c r="Z143" s="27"/>
      <c r="AA143" s="31">
        <f t="shared" ref="AA143" si="3778">Z143*AA$6</f>
        <v>0</v>
      </c>
      <c r="AB143" s="27"/>
      <c r="AC143" s="31">
        <f t="shared" ref="AC143" si="3779">AB143*AC$6</f>
        <v>0</v>
      </c>
      <c r="AD143" s="27"/>
      <c r="AE143" s="31">
        <f t="shared" ref="AE143" si="3780">AD143*AE$6</f>
        <v>0</v>
      </c>
      <c r="AF143" s="27"/>
      <c r="AG143" s="31">
        <f t="shared" ref="AG143" si="3781">AF143*AG$6</f>
        <v>0</v>
      </c>
      <c r="AH143" s="27"/>
      <c r="AI143" s="31">
        <f t="shared" ref="AI143" si="3782">AH143*AI$6</f>
        <v>0</v>
      </c>
      <c r="AJ143" s="27"/>
      <c r="AK143" s="31">
        <f t="shared" ref="AK143" si="3783">AJ143*AK$6</f>
        <v>0</v>
      </c>
      <c r="AL143" s="27"/>
      <c r="AM143" s="31">
        <f t="shared" ref="AM143" si="3784">AL143*AM$6</f>
        <v>0</v>
      </c>
      <c r="AN143" s="27"/>
      <c r="AO143" s="31">
        <f t="shared" ref="AO143" si="3785">AN143*AO$6</f>
        <v>0</v>
      </c>
      <c r="AP143" s="27"/>
      <c r="AQ143" s="31">
        <f t="shared" ref="AQ143" si="3786">AP143*AQ$6</f>
        <v>0</v>
      </c>
      <c r="AR143" s="27"/>
      <c r="AS143" s="31">
        <f t="shared" ref="AS143" si="3787">AR143*AS$6</f>
        <v>0</v>
      </c>
      <c r="AT143" s="27"/>
      <c r="AU143" s="31">
        <f t="shared" ref="AU143" si="3788">AT143*AU$6</f>
        <v>0</v>
      </c>
      <c r="AV143" s="27"/>
      <c r="AW143" s="31">
        <f t="shared" ref="AW143" si="3789">AV143*AW$6</f>
        <v>0</v>
      </c>
      <c r="AX143" s="27"/>
      <c r="AY143" s="31">
        <f t="shared" ref="AY143" si="3790">AX143*AY$6</f>
        <v>0</v>
      </c>
      <c r="AZ143" s="27"/>
      <c r="BA143" s="31">
        <f t="shared" ref="BA143" si="3791">AZ143*BA$6</f>
        <v>0</v>
      </c>
      <c r="BB143" s="27"/>
      <c r="BC143" s="31">
        <f t="shared" ref="BC143" si="3792">BB143*BC$6</f>
        <v>0</v>
      </c>
      <c r="BD143" s="27"/>
      <c r="BE143" s="31">
        <f t="shared" ref="BE143" si="3793">BD143*BE$6</f>
        <v>0</v>
      </c>
      <c r="BF143" s="27"/>
      <c r="BG143" s="31">
        <f t="shared" ref="BG143" si="3794">BF143*BG$6</f>
        <v>0</v>
      </c>
      <c r="BH143" s="27"/>
      <c r="BI143" s="31">
        <f t="shared" ref="BI143" si="3795">BH143*BI$6</f>
        <v>0</v>
      </c>
      <c r="BJ143" s="27"/>
      <c r="BK143" s="31">
        <f t="shared" ref="BK143" si="3796">BJ143*BK$6</f>
        <v>0</v>
      </c>
      <c r="BL143" s="27"/>
      <c r="BM143" s="31">
        <f t="shared" ref="BM143" si="3797">BL143*BM$6</f>
        <v>0</v>
      </c>
      <c r="BN143" s="42">
        <f t="shared" si="3625"/>
        <v>0</v>
      </c>
      <c r="BO143" s="39">
        <f t="shared" si="3626"/>
        <v>0</v>
      </c>
      <c r="BP143" s="41">
        <f t="shared" si="3627"/>
        <v>0</v>
      </c>
      <c r="BQ143" s="41">
        <f t="shared" si="3628"/>
        <v>0</v>
      </c>
      <c r="BR143" s="41">
        <f t="shared" si="3629"/>
        <v>0</v>
      </c>
    </row>
    <row r="144" spans="1:70" hidden="1" x14ac:dyDescent="0.25">
      <c r="A144" s="8">
        <v>137</v>
      </c>
      <c r="B144" s="16"/>
      <c r="C144" s="17"/>
      <c r="D144" s="27"/>
      <c r="E144" s="31">
        <f t="shared" si="3596"/>
        <v>0</v>
      </c>
      <c r="F144" s="27"/>
      <c r="G144" s="31">
        <f t="shared" si="3596"/>
        <v>0</v>
      </c>
      <c r="H144" s="27"/>
      <c r="I144" s="31">
        <f t="shared" ref="I144" si="3798">H144*I$6</f>
        <v>0</v>
      </c>
      <c r="J144" s="27"/>
      <c r="K144" s="31">
        <f t="shared" ref="K144:M144" si="3799">J144*K$6</f>
        <v>0</v>
      </c>
      <c r="L144" s="27"/>
      <c r="M144" s="31">
        <f t="shared" si="3799"/>
        <v>0</v>
      </c>
      <c r="N144" s="27"/>
      <c r="O144" s="31">
        <f t="shared" ref="O144" si="3800">N144*O$6</f>
        <v>0</v>
      </c>
      <c r="P144" s="27"/>
      <c r="Q144" s="31">
        <f t="shared" ref="Q144" si="3801">P144*Q$6</f>
        <v>0</v>
      </c>
      <c r="R144" s="27"/>
      <c r="S144" s="31">
        <f t="shared" ref="S144" si="3802">R144*S$6</f>
        <v>0</v>
      </c>
      <c r="T144" s="27"/>
      <c r="U144" s="31">
        <f t="shared" ref="U144" si="3803">T144*U$6</f>
        <v>0</v>
      </c>
      <c r="V144" s="27"/>
      <c r="W144" s="31">
        <f t="shared" ref="W144" si="3804">V144*W$6</f>
        <v>0</v>
      </c>
      <c r="X144" s="27"/>
      <c r="Y144" s="31">
        <f t="shared" ref="Y144" si="3805">X144*Y$6</f>
        <v>0</v>
      </c>
      <c r="Z144" s="27"/>
      <c r="AA144" s="31">
        <f t="shared" ref="AA144" si="3806">Z144*AA$6</f>
        <v>0</v>
      </c>
      <c r="AB144" s="27"/>
      <c r="AC144" s="31">
        <f t="shared" ref="AC144" si="3807">AB144*AC$6</f>
        <v>0</v>
      </c>
      <c r="AD144" s="27"/>
      <c r="AE144" s="31">
        <f t="shared" ref="AE144" si="3808">AD144*AE$6</f>
        <v>0</v>
      </c>
      <c r="AF144" s="27"/>
      <c r="AG144" s="31">
        <f t="shared" ref="AG144" si="3809">AF144*AG$6</f>
        <v>0</v>
      </c>
      <c r="AH144" s="27"/>
      <c r="AI144" s="31">
        <f t="shared" ref="AI144" si="3810">AH144*AI$6</f>
        <v>0</v>
      </c>
      <c r="AJ144" s="27"/>
      <c r="AK144" s="31">
        <f t="shared" ref="AK144" si="3811">AJ144*AK$6</f>
        <v>0</v>
      </c>
      <c r="AL144" s="27"/>
      <c r="AM144" s="31">
        <f t="shared" ref="AM144" si="3812">AL144*AM$6</f>
        <v>0</v>
      </c>
      <c r="AN144" s="27"/>
      <c r="AO144" s="31">
        <f t="shared" ref="AO144" si="3813">AN144*AO$6</f>
        <v>0</v>
      </c>
      <c r="AP144" s="27"/>
      <c r="AQ144" s="31">
        <f t="shared" ref="AQ144" si="3814">AP144*AQ$6</f>
        <v>0</v>
      </c>
      <c r="AR144" s="27"/>
      <c r="AS144" s="31">
        <f t="shared" ref="AS144" si="3815">AR144*AS$6</f>
        <v>0</v>
      </c>
      <c r="AT144" s="27"/>
      <c r="AU144" s="31">
        <f t="shared" ref="AU144" si="3816">AT144*AU$6</f>
        <v>0</v>
      </c>
      <c r="AV144" s="27"/>
      <c r="AW144" s="31">
        <f t="shared" ref="AW144" si="3817">AV144*AW$6</f>
        <v>0</v>
      </c>
      <c r="AX144" s="27"/>
      <c r="AY144" s="31">
        <f t="shared" ref="AY144" si="3818">AX144*AY$6</f>
        <v>0</v>
      </c>
      <c r="AZ144" s="27"/>
      <c r="BA144" s="31">
        <f t="shared" ref="BA144" si="3819">AZ144*BA$6</f>
        <v>0</v>
      </c>
      <c r="BB144" s="27"/>
      <c r="BC144" s="31">
        <f t="shared" ref="BC144" si="3820">BB144*BC$6</f>
        <v>0</v>
      </c>
      <c r="BD144" s="27"/>
      <c r="BE144" s="31">
        <f t="shared" ref="BE144" si="3821">BD144*BE$6</f>
        <v>0</v>
      </c>
      <c r="BF144" s="27"/>
      <c r="BG144" s="31">
        <f t="shared" ref="BG144" si="3822">BF144*BG$6</f>
        <v>0</v>
      </c>
      <c r="BH144" s="27"/>
      <c r="BI144" s="31">
        <f t="shared" ref="BI144" si="3823">BH144*BI$6</f>
        <v>0</v>
      </c>
      <c r="BJ144" s="27"/>
      <c r="BK144" s="31">
        <f t="shared" ref="BK144" si="3824">BJ144*BK$6</f>
        <v>0</v>
      </c>
      <c r="BL144" s="27"/>
      <c r="BM144" s="31">
        <f t="shared" ref="BM144" si="3825">BL144*BM$6</f>
        <v>0</v>
      </c>
      <c r="BN144" s="42">
        <f t="shared" si="3625"/>
        <v>0</v>
      </c>
      <c r="BO144" s="39">
        <f t="shared" si="3626"/>
        <v>0</v>
      </c>
      <c r="BP144" s="41">
        <f t="shared" si="3627"/>
        <v>0</v>
      </c>
      <c r="BQ144" s="41">
        <f t="shared" si="3628"/>
        <v>0</v>
      </c>
      <c r="BR144" s="41">
        <f t="shared" si="3629"/>
        <v>0</v>
      </c>
    </row>
    <row r="145" spans="1:70" hidden="1" x14ac:dyDescent="0.25">
      <c r="A145" s="11">
        <v>138</v>
      </c>
      <c r="B145" s="16"/>
      <c r="C145" s="17"/>
      <c r="D145" s="27"/>
      <c r="E145" s="31">
        <f t="shared" si="3596"/>
        <v>0</v>
      </c>
      <c r="F145" s="27"/>
      <c r="G145" s="31">
        <f t="shared" si="3596"/>
        <v>0</v>
      </c>
      <c r="H145" s="27"/>
      <c r="I145" s="31">
        <f t="shared" ref="I145" si="3826">H145*I$6</f>
        <v>0</v>
      </c>
      <c r="J145" s="27"/>
      <c r="K145" s="31">
        <f t="shared" ref="K145:M145" si="3827">J145*K$6</f>
        <v>0</v>
      </c>
      <c r="L145" s="27"/>
      <c r="M145" s="31">
        <f t="shared" si="3827"/>
        <v>0</v>
      </c>
      <c r="N145" s="27"/>
      <c r="O145" s="31">
        <f t="shared" ref="O145" si="3828">N145*O$6</f>
        <v>0</v>
      </c>
      <c r="P145" s="27"/>
      <c r="Q145" s="31">
        <f t="shared" ref="Q145" si="3829">P145*Q$6</f>
        <v>0</v>
      </c>
      <c r="R145" s="27"/>
      <c r="S145" s="31">
        <f t="shared" ref="S145" si="3830">R145*S$6</f>
        <v>0</v>
      </c>
      <c r="T145" s="27"/>
      <c r="U145" s="31">
        <f t="shared" ref="U145" si="3831">T145*U$6</f>
        <v>0</v>
      </c>
      <c r="V145" s="27"/>
      <c r="W145" s="31">
        <f t="shared" ref="W145" si="3832">V145*W$6</f>
        <v>0</v>
      </c>
      <c r="X145" s="27"/>
      <c r="Y145" s="31">
        <f t="shared" ref="Y145" si="3833">X145*Y$6</f>
        <v>0</v>
      </c>
      <c r="Z145" s="27"/>
      <c r="AA145" s="31">
        <f t="shared" ref="AA145" si="3834">Z145*AA$6</f>
        <v>0</v>
      </c>
      <c r="AB145" s="27"/>
      <c r="AC145" s="31">
        <f t="shared" ref="AC145" si="3835">AB145*AC$6</f>
        <v>0</v>
      </c>
      <c r="AD145" s="27"/>
      <c r="AE145" s="31">
        <f t="shared" ref="AE145" si="3836">AD145*AE$6</f>
        <v>0</v>
      </c>
      <c r="AF145" s="27"/>
      <c r="AG145" s="31">
        <f t="shared" ref="AG145" si="3837">AF145*AG$6</f>
        <v>0</v>
      </c>
      <c r="AH145" s="27"/>
      <c r="AI145" s="31">
        <f t="shared" ref="AI145" si="3838">AH145*AI$6</f>
        <v>0</v>
      </c>
      <c r="AJ145" s="27"/>
      <c r="AK145" s="31">
        <f t="shared" ref="AK145" si="3839">AJ145*AK$6</f>
        <v>0</v>
      </c>
      <c r="AL145" s="27"/>
      <c r="AM145" s="31">
        <f t="shared" ref="AM145" si="3840">AL145*AM$6</f>
        <v>0</v>
      </c>
      <c r="AN145" s="27"/>
      <c r="AO145" s="31">
        <f t="shared" ref="AO145" si="3841">AN145*AO$6</f>
        <v>0</v>
      </c>
      <c r="AP145" s="27"/>
      <c r="AQ145" s="31">
        <f t="shared" ref="AQ145" si="3842">AP145*AQ$6</f>
        <v>0</v>
      </c>
      <c r="AR145" s="27"/>
      <c r="AS145" s="31">
        <f t="shared" ref="AS145" si="3843">AR145*AS$6</f>
        <v>0</v>
      </c>
      <c r="AT145" s="27"/>
      <c r="AU145" s="31">
        <f t="shared" ref="AU145" si="3844">AT145*AU$6</f>
        <v>0</v>
      </c>
      <c r="AV145" s="27"/>
      <c r="AW145" s="31">
        <f t="shared" ref="AW145" si="3845">AV145*AW$6</f>
        <v>0</v>
      </c>
      <c r="AX145" s="27"/>
      <c r="AY145" s="31">
        <f t="shared" ref="AY145" si="3846">AX145*AY$6</f>
        <v>0</v>
      </c>
      <c r="AZ145" s="27"/>
      <c r="BA145" s="31">
        <f t="shared" ref="BA145" si="3847">AZ145*BA$6</f>
        <v>0</v>
      </c>
      <c r="BB145" s="27"/>
      <c r="BC145" s="31">
        <f t="shared" ref="BC145" si="3848">BB145*BC$6</f>
        <v>0</v>
      </c>
      <c r="BD145" s="27"/>
      <c r="BE145" s="31">
        <f t="shared" ref="BE145" si="3849">BD145*BE$6</f>
        <v>0</v>
      </c>
      <c r="BF145" s="27"/>
      <c r="BG145" s="31">
        <f t="shared" ref="BG145" si="3850">BF145*BG$6</f>
        <v>0</v>
      </c>
      <c r="BH145" s="27"/>
      <c r="BI145" s="31">
        <f t="shared" ref="BI145" si="3851">BH145*BI$6</f>
        <v>0</v>
      </c>
      <c r="BJ145" s="27"/>
      <c r="BK145" s="31">
        <f t="shared" ref="BK145" si="3852">BJ145*BK$6</f>
        <v>0</v>
      </c>
      <c r="BL145" s="27"/>
      <c r="BM145" s="31">
        <f t="shared" ref="BM145" si="3853">BL145*BM$6</f>
        <v>0</v>
      </c>
      <c r="BN145" s="42">
        <f t="shared" si="3625"/>
        <v>0</v>
      </c>
      <c r="BO145" s="39">
        <f t="shared" si="3626"/>
        <v>0</v>
      </c>
      <c r="BP145" s="41">
        <f t="shared" si="3627"/>
        <v>0</v>
      </c>
      <c r="BQ145" s="41">
        <f t="shared" si="3628"/>
        <v>0</v>
      </c>
      <c r="BR145" s="41">
        <f t="shared" si="3629"/>
        <v>0</v>
      </c>
    </row>
    <row r="146" spans="1:70" hidden="1" x14ac:dyDescent="0.25">
      <c r="A146" s="8">
        <v>139</v>
      </c>
      <c r="B146" s="16"/>
      <c r="C146" s="17"/>
      <c r="D146" s="27"/>
      <c r="E146" s="31">
        <f t="shared" si="3596"/>
        <v>0</v>
      </c>
      <c r="F146" s="27"/>
      <c r="G146" s="31">
        <f t="shared" si="3596"/>
        <v>0</v>
      </c>
      <c r="H146" s="27"/>
      <c r="I146" s="31">
        <f t="shared" ref="I146" si="3854">H146*I$6</f>
        <v>0</v>
      </c>
      <c r="J146" s="27"/>
      <c r="K146" s="31">
        <f t="shared" ref="K146:M146" si="3855">J146*K$6</f>
        <v>0</v>
      </c>
      <c r="L146" s="27"/>
      <c r="M146" s="31">
        <f t="shared" si="3855"/>
        <v>0</v>
      </c>
      <c r="N146" s="27"/>
      <c r="O146" s="31">
        <f t="shared" ref="O146" si="3856">N146*O$6</f>
        <v>0</v>
      </c>
      <c r="P146" s="27"/>
      <c r="Q146" s="31">
        <f t="shared" ref="Q146" si="3857">P146*Q$6</f>
        <v>0</v>
      </c>
      <c r="R146" s="27"/>
      <c r="S146" s="31">
        <f t="shared" ref="S146" si="3858">R146*S$6</f>
        <v>0</v>
      </c>
      <c r="T146" s="27"/>
      <c r="U146" s="31">
        <f t="shared" ref="U146" si="3859">T146*U$6</f>
        <v>0</v>
      </c>
      <c r="V146" s="27"/>
      <c r="W146" s="31">
        <f t="shared" ref="W146" si="3860">V146*W$6</f>
        <v>0</v>
      </c>
      <c r="X146" s="27"/>
      <c r="Y146" s="31">
        <f t="shared" ref="Y146" si="3861">X146*Y$6</f>
        <v>0</v>
      </c>
      <c r="Z146" s="27"/>
      <c r="AA146" s="31">
        <f t="shared" ref="AA146" si="3862">Z146*AA$6</f>
        <v>0</v>
      </c>
      <c r="AB146" s="27"/>
      <c r="AC146" s="31">
        <f t="shared" ref="AC146" si="3863">AB146*AC$6</f>
        <v>0</v>
      </c>
      <c r="AD146" s="27"/>
      <c r="AE146" s="31">
        <f t="shared" ref="AE146" si="3864">AD146*AE$6</f>
        <v>0</v>
      </c>
      <c r="AF146" s="27"/>
      <c r="AG146" s="31">
        <f t="shared" ref="AG146" si="3865">AF146*AG$6</f>
        <v>0</v>
      </c>
      <c r="AH146" s="27"/>
      <c r="AI146" s="31">
        <f t="shared" ref="AI146" si="3866">AH146*AI$6</f>
        <v>0</v>
      </c>
      <c r="AJ146" s="27"/>
      <c r="AK146" s="31">
        <f t="shared" ref="AK146" si="3867">AJ146*AK$6</f>
        <v>0</v>
      </c>
      <c r="AL146" s="27"/>
      <c r="AM146" s="31">
        <f t="shared" ref="AM146" si="3868">AL146*AM$6</f>
        <v>0</v>
      </c>
      <c r="AN146" s="27"/>
      <c r="AO146" s="31">
        <f t="shared" ref="AO146" si="3869">AN146*AO$6</f>
        <v>0</v>
      </c>
      <c r="AP146" s="27"/>
      <c r="AQ146" s="31">
        <f t="shared" ref="AQ146" si="3870">AP146*AQ$6</f>
        <v>0</v>
      </c>
      <c r="AR146" s="27"/>
      <c r="AS146" s="31">
        <f t="shared" ref="AS146" si="3871">AR146*AS$6</f>
        <v>0</v>
      </c>
      <c r="AT146" s="27"/>
      <c r="AU146" s="31">
        <f t="shared" ref="AU146" si="3872">AT146*AU$6</f>
        <v>0</v>
      </c>
      <c r="AV146" s="27"/>
      <c r="AW146" s="31">
        <f t="shared" ref="AW146" si="3873">AV146*AW$6</f>
        <v>0</v>
      </c>
      <c r="AX146" s="27"/>
      <c r="AY146" s="31">
        <f t="shared" ref="AY146" si="3874">AX146*AY$6</f>
        <v>0</v>
      </c>
      <c r="AZ146" s="27"/>
      <c r="BA146" s="31">
        <f t="shared" ref="BA146" si="3875">AZ146*BA$6</f>
        <v>0</v>
      </c>
      <c r="BB146" s="27"/>
      <c r="BC146" s="31">
        <f t="shared" ref="BC146" si="3876">BB146*BC$6</f>
        <v>0</v>
      </c>
      <c r="BD146" s="27"/>
      <c r="BE146" s="31">
        <f t="shared" ref="BE146" si="3877">BD146*BE$6</f>
        <v>0</v>
      </c>
      <c r="BF146" s="27"/>
      <c r="BG146" s="31">
        <f t="shared" ref="BG146" si="3878">BF146*BG$6</f>
        <v>0</v>
      </c>
      <c r="BH146" s="27"/>
      <c r="BI146" s="31">
        <f t="shared" ref="BI146" si="3879">BH146*BI$6</f>
        <v>0</v>
      </c>
      <c r="BJ146" s="27"/>
      <c r="BK146" s="31">
        <f t="shared" ref="BK146" si="3880">BJ146*BK$6</f>
        <v>0</v>
      </c>
      <c r="BL146" s="27"/>
      <c r="BM146" s="31">
        <f t="shared" ref="BM146" si="3881">BL146*BM$6</f>
        <v>0</v>
      </c>
      <c r="BN146" s="42">
        <f t="shared" si="3625"/>
        <v>0</v>
      </c>
      <c r="BO146" s="39">
        <f t="shared" si="3626"/>
        <v>0</v>
      </c>
      <c r="BP146" s="41">
        <f t="shared" si="3627"/>
        <v>0</v>
      </c>
      <c r="BQ146" s="41">
        <f t="shared" si="3628"/>
        <v>0</v>
      </c>
      <c r="BR146" s="41">
        <f t="shared" si="3629"/>
        <v>0</v>
      </c>
    </row>
    <row r="147" spans="1:70" hidden="1" x14ac:dyDescent="0.25">
      <c r="A147" s="11">
        <v>140</v>
      </c>
      <c r="B147" s="16"/>
      <c r="C147" s="17"/>
      <c r="D147" s="27"/>
      <c r="E147" s="31">
        <f t="shared" si="3596"/>
        <v>0</v>
      </c>
      <c r="F147" s="27"/>
      <c r="G147" s="31">
        <f t="shared" si="3596"/>
        <v>0</v>
      </c>
      <c r="H147" s="27"/>
      <c r="I147" s="31">
        <f t="shared" ref="I147" si="3882">H147*I$6</f>
        <v>0</v>
      </c>
      <c r="J147" s="27"/>
      <c r="K147" s="31">
        <f t="shared" ref="K147:M147" si="3883">J147*K$6</f>
        <v>0</v>
      </c>
      <c r="L147" s="27"/>
      <c r="M147" s="31">
        <f t="shared" si="3883"/>
        <v>0</v>
      </c>
      <c r="N147" s="27"/>
      <c r="O147" s="31">
        <f t="shared" ref="O147" si="3884">N147*O$6</f>
        <v>0</v>
      </c>
      <c r="P147" s="27"/>
      <c r="Q147" s="31">
        <f t="shared" ref="Q147" si="3885">P147*Q$6</f>
        <v>0</v>
      </c>
      <c r="R147" s="27"/>
      <c r="S147" s="31">
        <f t="shared" ref="S147" si="3886">R147*S$6</f>
        <v>0</v>
      </c>
      <c r="T147" s="27"/>
      <c r="U147" s="31">
        <f t="shared" ref="U147" si="3887">T147*U$6</f>
        <v>0</v>
      </c>
      <c r="V147" s="27"/>
      <c r="W147" s="31">
        <f t="shared" ref="W147" si="3888">V147*W$6</f>
        <v>0</v>
      </c>
      <c r="X147" s="27"/>
      <c r="Y147" s="31">
        <f t="shared" ref="Y147" si="3889">X147*Y$6</f>
        <v>0</v>
      </c>
      <c r="Z147" s="27"/>
      <c r="AA147" s="31">
        <f t="shared" ref="AA147" si="3890">Z147*AA$6</f>
        <v>0</v>
      </c>
      <c r="AB147" s="27"/>
      <c r="AC147" s="31">
        <f t="shared" ref="AC147" si="3891">AB147*AC$6</f>
        <v>0</v>
      </c>
      <c r="AD147" s="27"/>
      <c r="AE147" s="31">
        <f t="shared" ref="AE147" si="3892">AD147*AE$6</f>
        <v>0</v>
      </c>
      <c r="AF147" s="27"/>
      <c r="AG147" s="31">
        <f t="shared" ref="AG147" si="3893">AF147*AG$6</f>
        <v>0</v>
      </c>
      <c r="AH147" s="27"/>
      <c r="AI147" s="31">
        <f t="shared" ref="AI147" si="3894">AH147*AI$6</f>
        <v>0</v>
      </c>
      <c r="AJ147" s="27"/>
      <c r="AK147" s="31">
        <f t="shared" ref="AK147" si="3895">AJ147*AK$6</f>
        <v>0</v>
      </c>
      <c r="AL147" s="27"/>
      <c r="AM147" s="31">
        <f t="shared" ref="AM147" si="3896">AL147*AM$6</f>
        <v>0</v>
      </c>
      <c r="AN147" s="27"/>
      <c r="AO147" s="31">
        <f t="shared" ref="AO147" si="3897">AN147*AO$6</f>
        <v>0</v>
      </c>
      <c r="AP147" s="27"/>
      <c r="AQ147" s="31">
        <f t="shared" ref="AQ147" si="3898">AP147*AQ$6</f>
        <v>0</v>
      </c>
      <c r="AR147" s="27"/>
      <c r="AS147" s="31">
        <f t="shared" ref="AS147" si="3899">AR147*AS$6</f>
        <v>0</v>
      </c>
      <c r="AT147" s="27"/>
      <c r="AU147" s="31">
        <f t="shared" ref="AU147" si="3900">AT147*AU$6</f>
        <v>0</v>
      </c>
      <c r="AV147" s="27"/>
      <c r="AW147" s="31">
        <f t="shared" ref="AW147" si="3901">AV147*AW$6</f>
        <v>0</v>
      </c>
      <c r="AX147" s="27"/>
      <c r="AY147" s="31">
        <f t="shared" ref="AY147" si="3902">AX147*AY$6</f>
        <v>0</v>
      </c>
      <c r="AZ147" s="27"/>
      <c r="BA147" s="31">
        <f t="shared" ref="BA147" si="3903">AZ147*BA$6</f>
        <v>0</v>
      </c>
      <c r="BB147" s="27"/>
      <c r="BC147" s="31">
        <f t="shared" ref="BC147" si="3904">BB147*BC$6</f>
        <v>0</v>
      </c>
      <c r="BD147" s="27"/>
      <c r="BE147" s="31">
        <f t="shared" ref="BE147" si="3905">BD147*BE$6</f>
        <v>0</v>
      </c>
      <c r="BF147" s="27"/>
      <c r="BG147" s="31">
        <f t="shared" ref="BG147" si="3906">BF147*BG$6</f>
        <v>0</v>
      </c>
      <c r="BH147" s="27"/>
      <c r="BI147" s="31">
        <f t="shared" ref="BI147" si="3907">BH147*BI$6</f>
        <v>0</v>
      </c>
      <c r="BJ147" s="27"/>
      <c r="BK147" s="31">
        <f t="shared" ref="BK147" si="3908">BJ147*BK$6</f>
        <v>0</v>
      </c>
      <c r="BL147" s="27"/>
      <c r="BM147" s="31">
        <f t="shared" ref="BM147" si="3909">BL147*BM$6</f>
        <v>0</v>
      </c>
      <c r="BN147" s="42">
        <f t="shared" si="3625"/>
        <v>0</v>
      </c>
      <c r="BO147" s="39">
        <f t="shared" si="3626"/>
        <v>0</v>
      </c>
      <c r="BP147" s="41">
        <f t="shared" si="3627"/>
        <v>0</v>
      </c>
      <c r="BQ147" s="41">
        <f t="shared" si="3628"/>
        <v>0</v>
      </c>
      <c r="BR147" s="41">
        <f t="shared" si="3629"/>
        <v>0</v>
      </c>
    </row>
    <row r="148" spans="1:70" hidden="1" x14ac:dyDescent="0.25">
      <c r="A148" s="8">
        <v>141</v>
      </c>
      <c r="B148" s="16"/>
      <c r="C148" s="17"/>
      <c r="D148" s="27"/>
      <c r="E148" s="31">
        <f t="shared" si="3596"/>
        <v>0</v>
      </c>
      <c r="F148" s="27"/>
      <c r="G148" s="31">
        <f t="shared" si="3596"/>
        <v>0</v>
      </c>
      <c r="H148" s="27"/>
      <c r="I148" s="31">
        <f t="shared" ref="I148" si="3910">H148*I$6</f>
        <v>0</v>
      </c>
      <c r="J148" s="27"/>
      <c r="K148" s="31">
        <f t="shared" ref="K148:M148" si="3911">J148*K$6</f>
        <v>0</v>
      </c>
      <c r="L148" s="27"/>
      <c r="M148" s="31">
        <f t="shared" si="3911"/>
        <v>0</v>
      </c>
      <c r="N148" s="27"/>
      <c r="O148" s="31">
        <f t="shared" ref="O148" si="3912">N148*O$6</f>
        <v>0</v>
      </c>
      <c r="P148" s="27"/>
      <c r="Q148" s="31">
        <f t="shared" ref="Q148" si="3913">P148*Q$6</f>
        <v>0</v>
      </c>
      <c r="R148" s="27"/>
      <c r="S148" s="31">
        <f t="shared" ref="S148" si="3914">R148*S$6</f>
        <v>0</v>
      </c>
      <c r="T148" s="27"/>
      <c r="U148" s="31">
        <f t="shared" ref="U148" si="3915">T148*U$6</f>
        <v>0</v>
      </c>
      <c r="V148" s="27"/>
      <c r="W148" s="31">
        <f t="shared" ref="W148" si="3916">V148*W$6</f>
        <v>0</v>
      </c>
      <c r="X148" s="27"/>
      <c r="Y148" s="31">
        <f t="shared" ref="Y148" si="3917">X148*Y$6</f>
        <v>0</v>
      </c>
      <c r="Z148" s="27"/>
      <c r="AA148" s="31">
        <f t="shared" ref="AA148" si="3918">Z148*AA$6</f>
        <v>0</v>
      </c>
      <c r="AB148" s="27"/>
      <c r="AC148" s="31">
        <f t="shared" ref="AC148" si="3919">AB148*AC$6</f>
        <v>0</v>
      </c>
      <c r="AD148" s="27"/>
      <c r="AE148" s="31">
        <f t="shared" ref="AE148" si="3920">AD148*AE$6</f>
        <v>0</v>
      </c>
      <c r="AF148" s="27"/>
      <c r="AG148" s="31">
        <f t="shared" ref="AG148" si="3921">AF148*AG$6</f>
        <v>0</v>
      </c>
      <c r="AH148" s="27"/>
      <c r="AI148" s="31">
        <f t="shared" ref="AI148" si="3922">AH148*AI$6</f>
        <v>0</v>
      </c>
      <c r="AJ148" s="27"/>
      <c r="AK148" s="31">
        <f t="shared" ref="AK148" si="3923">AJ148*AK$6</f>
        <v>0</v>
      </c>
      <c r="AL148" s="27"/>
      <c r="AM148" s="31">
        <f t="shared" ref="AM148" si="3924">AL148*AM$6</f>
        <v>0</v>
      </c>
      <c r="AN148" s="27"/>
      <c r="AO148" s="31">
        <f t="shared" ref="AO148" si="3925">AN148*AO$6</f>
        <v>0</v>
      </c>
      <c r="AP148" s="27"/>
      <c r="AQ148" s="31">
        <f t="shared" ref="AQ148" si="3926">AP148*AQ$6</f>
        <v>0</v>
      </c>
      <c r="AR148" s="27"/>
      <c r="AS148" s="31">
        <f t="shared" ref="AS148" si="3927">AR148*AS$6</f>
        <v>0</v>
      </c>
      <c r="AT148" s="27"/>
      <c r="AU148" s="31">
        <f t="shared" ref="AU148" si="3928">AT148*AU$6</f>
        <v>0</v>
      </c>
      <c r="AV148" s="27"/>
      <c r="AW148" s="31">
        <f t="shared" ref="AW148" si="3929">AV148*AW$6</f>
        <v>0</v>
      </c>
      <c r="AX148" s="27"/>
      <c r="AY148" s="31">
        <f t="shared" ref="AY148" si="3930">AX148*AY$6</f>
        <v>0</v>
      </c>
      <c r="AZ148" s="27"/>
      <c r="BA148" s="31">
        <f t="shared" ref="BA148" si="3931">AZ148*BA$6</f>
        <v>0</v>
      </c>
      <c r="BB148" s="27"/>
      <c r="BC148" s="31">
        <f t="shared" ref="BC148" si="3932">BB148*BC$6</f>
        <v>0</v>
      </c>
      <c r="BD148" s="27"/>
      <c r="BE148" s="31">
        <f t="shared" ref="BE148" si="3933">BD148*BE$6</f>
        <v>0</v>
      </c>
      <c r="BF148" s="27"/>
      <c r="BG148" s="31">
        <f t="shared" ref="BG148" si="3934">BF148*BG$6</f>
        <v>0</v>
      </c>
      <c r="BH148" s="27"/>
      <c r="BI148" s="31">
        <f t="shared" ref="BI148" si="3935">BH148*BI$6</f>
        <v>0</v>
      </c>
      <c r="BJ148" s="27"/>
      <c r="BK148" s="31">
        <f t="shared" ref="BK148" si="3936">BJ148*BK$6</f>
        <v>0</v>
      </c>
      <c r="BL148" s="27"/>
      <c r="BM148" s="31">
        <f t="shared" ref="BM148" si="3937">BL148*BM$6</f>
        <v>0</v>
      </c>
      <c r="BN148" s="42">
        <f t="shared" si="3625"/>
        <v>0</v>
      </c>
      <c r="BO148" s="39">
        <f t="shared" si="3626"/>
        <v>0</v>
      </c>
      <c r="BP148" s="41">
        <f t="shared" si="3627"/>
        <v>0</v>
      </c>
      <c r="BQ148" s="41">
        <f t="shared" si="3628"/>
        <v>0</v>
      </c>
      <c r="BR148" s="41">
        <f t="shared" si="3629"/>
        <v>0</v>
      </c>
    </row>
    <row r="149" spans="1:70" hidden="1" x14ac:dyDescent="0.25">
      <c r="A149" s="11">
        <v>142</v>
      </c>
      <c r="B149" s="16"/>
      <c r="C149" s="17"/>
      <c r="D149" s="27"/>
      <c r="E149" s="31">
        <f t="shared" si="3596"/>
        <v>0</v>
      </c>
      <c r="F149" s="27"/>
      <c r="G149" s="31">
        <f t="shared" si="3596"/>
        <v>0</v>
      </c>
      <c r="H149" s="27"/>
      <c r="I149" s="31">
        <f t="shared" ref="I149" si="3938">H149*I$6</f>
        <v>0</v>
      </c>
      <c r="J149" s="27"/>
      <c r="K149" s="31">
        <f t="shared" ref="K149:M149" si="3939">J149*K$6</f>
        <v>0</v>
      </c>
      <c r="L149" s="27"/>
      <c r="M149" s="31">
        <f t="shared" si="3939"/>
        <v>0</v>
      </c>
      <c r="N149" s="27"/>
      <c r="O149" s="31">
        <f t="shared" ref="O149" si="3940">N149*O$6</f>
        <v>0</v>
      </c>
      <c r="P149" s="27"/>
      <c r="Q149" s="31">
        <f t="shared" ref="Q149" si="3941">P149*Q$6</f>
        <v>0</v>
      </c>
      <c r="R149" s="27"/>
      <c r="S149" s="31">
        <f t="shared" ref="S149" si="3942">R149*S$6</f>
        <v>0</v>
      </c>
      <c r="T149" s="27"/>
      <c r="U149" s="31">
        <f t="shared" ref="U149" si="3943">T149*U$6</f>
        <v>0</v>
      </c>
      <c r="V149" s="27"/>
      <c r="W149" s="31">
        <f t="shared" ref="W149" si="3944">V149*W$6</f>
        <v>0</v>
      </c>
      <c r="X149" s="27"/>
      <c r="Y149" s="31">
        <f t="shared" ref="Y149" si="3945">X149*Y$6</f>
        <v>0</v>
      </c>
      <c r="Z149" s="27"/>
      <c r="AA149" s="31">
        <f t="shared" ref="AA149" si="3946">Z149*AA$6</f>
        <v>0</v>
      </c>
      <c r="AB149" s="27"/>
      <c r="AC149" s="31">
        <f t="shared" ref="AC149" si="3947">AB149*AC$6</f>
        <v>0</v>
      </c>
      <c r="AD149" s="27"/>
      <c r="AE149" s="31">
        <f t="shared" ref="AE149" si="3948">AD149*AE$6</f>
        <v>0</v>
      </c>
      <c r="AF149" s="27"/>
      <c r="AG149" s="31">
        <f t="shared" ref="AG149" si="3949">AF149*AG$6</f>
        <v>0</v>
      </c>
      <c r="AH149" s="27"/>
      <c r="AI149" s="31">
        <f t="shared" ref="AI149" si="3950">AH149*AI$6</f>
        <v>0</v>
      </c>
      <c r="AJ149" s="27"/>
      <c r="AK149" s="31">
        <f t="shared" ref="AK149" si="3951">AJ149*AK$6</f>
        <v>0</v>
      </c>
      <c r="AL149" s="27"/>
      <c r="AM149" s="31">
        <f t="shared" ref="AM149" si="3952">AL149*AM$6</f>
        <v>0</v>
      </c>
      <c r="AN149" s="27"/>
      <c r="AO149" s="31">
        <f t="shared" ref="AO149" si="3953">AN149*AO$6</f>
        <v>0</v>
      </c>
      <c r="AP149" s="27"/>
      <c r="AQ149" s="31">
        <f t="shared" ref="AQ149" si="3954">AP149*AQ$6</f>
        <v>0</v>
      </c>
      <c r="AR149" s="27"/>
      <c r="AS149" s="31">
        <f t="shared" ref="AS149" si="3955">AR149*AS$6</f>
        <v>0</v>
      </c>
      <c r="AT149" s="27"/>
      <c r="AU149" s="31">
        <f t="shared" ref="AU149" si="3956">AT149*AU$6</f>
        <v>0</v>
      </c>
      <c r="AV149" s="27"/>
      <c r="AW149" s="31">
        <f t="shared" ref="AW149" si="3957">AV149*AW$6</f>
        <v>0</v>
      </c>
      <c r="AX149" s="27"/>
      <c r="AY149" s="31">
        <f t="shared" ref="AY149" si="3958">AX149*AY$6</f>
        <v>0</v>
      </c>
      <c r="AZ149" s="27"/>
      <c r="BA149" s="31">
        <f t="shared" ref="BA149" si="3959">AZ149*BA$6</f>
        <v>0</v>
      </c>
      <c r="BB149" s="27"/>
      <c r="BC149" s="31">
        <f t="shared" ref="BC149" si="3960">BB149*BC$6</f>
        <v>0</v>
      </c>
      <c r="BD149" s="27"/>
      <c r="BE149" s="31">
        <f t="shared" ref="BE149" si="3961">BD149*BE$6</f>
        <v>0</v>
      </c>
      <c r="BF149" s="27"/>
      <c r="BG149" s="31">
        <f t="shared" ref="BG149" si="3962">BF149*BG$6</f>
        <v>0</v>
      </c>
      <c r="BH149" s="27"/>
      <c r="BI149" s="31">
        <f t="shared" ref="BI149" si="3963">BH149*BI$6</f>
        <v>0</v>
      </c>
      <c r="BJ149" s="27"/>
      <c r="BK149" s="31">
        <f t="shared" ref="BK149" si="3964">BJ149*BK$6</f>
        <v>0</v>
      </c>
      <c r="BL149" s="27"/>
      <c r="BM149" s="31">
        <f t="shared" ref="BM149" si="3965">BL149*BM$6</f>
        <v>0</v>
      </c>
      <c r="BN149" s="42">
        <f t="shared" si="3625"/>
        <v>0</v>
      </c>
      <c r="BO149" s="39">
        <f t="shared" si="3626"/>
        <v>0</v>
      </c>
      <c r="BP149" s="41">
        <f t="shared" si="3627"/>
        <v>0</v>
      </c>
      <c r="BQ149" s="41">
        <f t="shared" si="3628"/>
        <v>0</v>
      </c>
      <c r="BR149" s="41">
        <f t="shared" si="3629"/>
        <v>0</v>
      </c>
    </row>
    <row r="150" spans="1:70" hidden="1" x14ac:dyDescent="0.25">
      <c r="A150" s="8">
        <v>143</v>
      </c>
      <c r="B150" s="16"/>
      <c r="C150" s="17"/>
      <c r="D150" s="27"/>
      <c r="E150" s="31">
        <f t="shared" si="3596"/>
        <v>0</v>
      </c>
      <c r="F150" s="27"/>
      <c r="G150" s="31">
        <f t="shared" si="3596"/>
        <v>0</v>
      </c>
      <c r="H150" s="27"/>
      <c r="I150" s="31">
        <f t="shared" ref="I150" si="3966">H150*I$6</f>
        <v>0</v>
      </c>
      <c r="J150" s="27"/>
      <c r="K150" s="31">
        <f t="shared" ref="K150:M150" si="3967">J150*K$6</f>
        <v>0</v>
      </c>
      <c r="L150" s="27"/>
      <c r="M150" s="31">
        <f t="shared" si="3967"/>
        <v>0</v>
      </c>
      <c r="N150" s="27"/>
      <c r="O150" s="31">
        <f t="shared" ref="O150" si="3968">N150*O$6</f>
        <v>0</v>
      </c>
      <c r="P150" s="27"/>
      <c r="Q150" s="31">
        <f t="shared" ref="Q150" si="3969">P150*Q$6</f>
        <v>0</v>
      </c>
      <c r="R150" s="27"/>
      <c r="S150" s="31">
        <f t="shared" ref="S150" si="3970">R150*S$6</f>
        <v>0</v>
      </c>
      <c r="T150" s="27"/>
      <c r="U150" s="31">
        <f t="shared" ref="U150" si="3971">T150*U$6</f>
        <v>0</v>
      </c>
      <c r="V150" s="27"/>
      <c r="W150" s="31">
        <f t="shared" ref="W150" si="3972">V150*W$6</f>
        <v>0</v>
      </c>
      <c r="X150" s="27"/>
      <c r="Y150" s="31">
        <f t="shared" ref="Y150" si="3973">X150*Y$6</f>
        <v>0</v>
      </c>
      <c r="Z150" s="27"/>
      <c r="AA150" s="31">
        <f t="shared" ref="AA150" si="3974">Z150*AA$6</f>
        <v>0</v>
      </c>
      <c r="AB150" s="27"/>
      <c r="AC150" s="31">
        <f t="shared" ref="AC150" si="3975">AB150*AC$6</f>
        <v>0</v>
      </c>
      <c r="AD150" s="27"/>
      <c r="AE150" s="31">
        <f t="shared" ref="AE150" si="3976">AD150*AE$6</f>
        <v>0</v>
      </c>
      <c r="AF150" s="27"/>
      <c r="AG150" s="31">
        <f t="shared" ref="AG150" si="3977">AF150*AG$6</f>
        <v>0</v>
      </c>
      <c r="AH150" s="27"/>
      <c r="AI150" s="31">
        <f t="shared" ref="AI150" si="3978">AH150*AI$6</f>
        <v>0</v>
      </c>
      <c r="AJ150" s="27"/>
      <c r="AK150" s="31">
        <f t="shared" ref="AK150" si="3979">AJ150*AK$6</f>
        <v>0</v>
      </c>
      <c r="AL150" s="27"/>
      <c r="AM150" s="31">
        <f t="shared" ref="AM150" si="3980">AL150*AM$6</f>
        <v>0</v>
      </c>
      <c r="AN150" s="27"/>
      <c r="AO150" s="31">
        <f t="shared" ref="AO150" si="3981">AN150*AO$6</f>
        <v>0</v>
      </c>
      <c r="AP150" s="27"/>
      <c r="AQ150" s="31">
        <f t="shared" ref="AQ150" si="3982">AP150*AQ$6</f>
        <v>0</v>
      </c>
      <c r="AR150" s="27"/>
      <c r="AS150" s="31">
        <f t="shared" ref="AS150" si="3983">AR150*AS$6</f>
        <v>0</v>
      </c>
      <c r="AT150" s="27"/>
      <c r="AU150" s="31">
        <f t="shared" ref="AU150" si="3984">AT150*AU$6</f>
        <v>0</v>
      </c>
      <c r="AV150" s="27"/>
      <c r="AW150" s="31">
        <f t="shared" ref="AW150" si="3985">AV150*AW$6</f>
        <v>0</v>
      </c>
      <c r="AX150" s="27"/>
      <c r="AY150" s="31">
        <f t="shared" ref="AY150" si="3986">AX150*AY$6</f>
        <v>0</v>
      </c>
      <c r="AZ150" s="27"/>
      <c r="BA150" s="31">
        <f t="shared" ref="BA150" si="3987">AZ150*BA$6</f>
        <v>0</v>
      </c>
      <c r="BB150" s="27"/>
      <c r="BC150" s="31">
        <f t="shared" ref="BC150" si="3988">BB150*BC$6</f>
        <v>0</v>
      </c>
      <c r="BD150" s="27"/>
      <c r="BE150" s="31">
        <f t="shared" ref="BE150" si="3989">BD150*BE$6</f>
        <v>0</v>
      </c>
      <c r="BF150" s="27"/>
      <c r="BG150" s="31">
        <f t="shared" ref="BG150" si="3990">BF150*BG$6</f>
        <v>0</v>
      </c>
      <c r="BH150" s="27"/>
      <c r="BI150" s="31">
        <f t="shared" ref="BI150" si="3991">BH150*BI$6</f>
        <v>0</v>
      </c>
      <c r="BJ150" s="27"/>
      <c r="BK150" s="31">
        <f t="shared" ref="BK150" si="3992">BJ150*BK$6</f>
        <v>0</v>
      </c>
      <c r="BL150" s="27"/>
      <c r="BM150" s="31">
        <f t="shared" ref="BM150" si="3993">BL150*BM$6</f>
        <v>0</v>
      </c>
      <c r="BN150" s="42">
        <f t="shared" si="3625"/>
        <v>0</v>
      </c>
      <c r="BO150" s="39">
        <f t="shared" si="3626"/>
        <v>0</v>
      </c>
      <c r="BP150" s="41">
        <f t="shared" si="3627"/>
        <v>0</v>
      </c>
      <c r="BQ150" s="41">
        <f t="shared" si="3628"/>
        <v>0</v>
      </c>
      <c r="BR150" s="41">
        <f t="shared" si="3629"/>
        <v>0</v>
      </c>
    </row>
    <row r="151" spans="1:70" hidden="1" x14ac:dyDescent="0.25">
      <c r="A151" s="11">
        <v>144</v>
      </c>
      <c r="B151" s="16"/>
      <c r="C151" s="17"/>
      <c r="D151" s="27"/>
      <c r="E151" s="31">
        <f t="shared" si="3596"/>
        <v>0</v>
      </c>
      <c r="F151" s="27"/>
      <c r="G151" s="31">
        <f t="shared" si="3596"/>
        <v>0</v>
      </c>
      <c r="H151" s="27"/>
      <c r="I151" s="31">
        <f t="shared" ref="I151" si="3994">H151*I$6</f>
        <v>0</v>
      </c>
      <c r="J151" s="27"/>
      <c r="K151" s="31">
        <f t="shared" ref="K151:M151" si="3995">J151*K$6</f>
        <v>0</v>
      </c>
      <c r="L151" s="27"/>
      <c r="M151" s="31">
        <f t="shared" si="3995"/>
        <v>0</v>
      </c>
      <c r="N151" s="27"/>
      <c r="O151" s="31">
        <f t="shared" ref="O151" si="3996">N151*O$6</f>
        <v>0</v>
      </c>
      <c r="P151" s="27"/>
      <c r="Q151" s="31">
        <f t="shared" ref="Q151" si="3997">P151*Q$6</f>
        <v>0</v>
      </c>
      <c r="R151" s="27"/>
      <c r="S151" s="31">
        <f t="shared" ref="S151" si="3998">R151*S$6</f>
        <v>0</v>
      </c>
      <c r="T151" s="27"/>
      <c r="U151" s="31">
        <f t="shared" ref="U151" si="3999">T151*U$6</f>
        <v>0</v>
      </c>
      <c r="V151" s="27"/>
      <c r="W151" s="31">
        <f t="shared" ref="W151" si="4000">V151*W$6</f>
        <v>0</v>
      </c>
      <c r="X151" s="27"/>
      <c r="Y151" s="31">
        <f t="shared" ref="Y151" si="4001">X151*Y$6</f>
        <v>0</v>
      </c>
      <c r="Z151" s="27"/>
      <c r="AA151" s="31">
        <f t="shared" ref="AA151" si="4002">Z151*AA$6</f>
        <v>0</v>
      </c>
      <c r="AB151" s="27"/>
      <c r="AC151" s="31">
        <f t="shared" ref="AC151" si="4003">AB151*AC$6</f>
        <v>0</v>
      </c>
      <c r="AD151" s="27"/>
      <c r="AE151" s="31">
        <f t="shared" ref="AE151" si="4004">AD151*AE$6</f>
        <v>0</v>
      </c>
      <c r="AF151" s="27"/>
      <c r="AG151" s="31">
        <f t="shared" ref="AG151" si="4005">AF151*AG$6</f>
        <v>0</v>
      </c>
      <c r="AH151" s="27"/>
      <c r="AI151" s="31">
        <f t="shared" ref="AI151" si="4006">AH151*AI$6</f>
        <v>0</v>
      </c>
      <c r="AJ151" s="27"/>
      <c r="AK151" s="31">
        <f t="shared" ref="AK151" si="4007">AJ151*AK$6</f>
        <v>0</v>
      </c>
      <c r="AL151" s="27"/>
      <c r="AM151" s="31">
        <f t="shared" ref="AM151" si="4008">AL151*AM$6</f>
        <v>0</v>
      </c>
      <c r="AN151" s="27"/>
      <c r="AO151" s="31">
        <f t="shared" ref="AO151" si="4009">AN151*AO$6</f>
        <v>0</v>
      </c>
      <c r="AP151" s="27"/>
      <c r="AQ151" s="31">
        <f t="shared" ref="AQ151" si="4010">AP151*AQ$6</f>
        <v>0</v>
      </c>
      <c r="AR151" s="27"/>
      <c r="AS151" s="31">
        <f t="shared" ref="AS151" si="4011">AR151*AS$6</f>
        <v>0</v>
      </c>
      <c r="AT151" s="27"/>
      <c r="AU151" s="31">
        <f t="shared" ref="AU151" si="4012">AT151*AU$6</f>
        <v>0</v>
      </c>
      <c r="AV151" s="27"/>
      <c r="AW151" s="31">
        <f t="shared" ref="AW151" si="4013">AV151*AW$6</f>
        <v>0</v>
      </c>
      <c r="AX151" s="27"/>
      <c r="AY151" s="31">
        <f t="shared" ref="AY151" si="4014">AX151*AY$6</f>
        <v>0</v>
      </c>
      <c r="AZ151" s="27"/>
      <c r="BA151" s="31">
        <f t="shared" ref="BA151" si="4015">AZ151*BA$6</f>
        <v>0</v>
      </c>
      <c r="BB151" s="27"/>
      <c r="BC151" s="31">
        <f t="shared" ref="BC151" si="4016">BB151*BC$6</f>
        <v>0</v>
      </c>
      <c r="BD151" s="27"/>
      <c r="BE151" s="31">
        <f t="shared" ref="BE151" si="4017">BD151*BE$6</f>
        <v>0</v>
      </c>
      <c r="BF151" s="27"/>
      <c r="BG151" s="31">
        <f t="shared" ref="BG151" si="4018">BF151*BG$6</f>
        <v>0</v>
      </c>
      <c r="BH151" s="27"/>
      <c r="BI151" s="31">
        <f t="shared" ref="BI151" si="4019">BH151*BI$6</f>
        <v>0</v>
      </c>
      <c r="BJ151" s="27"/>
      <c r="BK151" s="31">
        <f t="shared" ref="BK151" si="4020">BJ151*BK$6</f>
        <v>0</v>
      </c>
      <c r="BL151" s="27"/>
      <c r="BM151" s="31">
        <f t="shared" ref="BM151" si="4021">BL151*BM$6</f>
        <v>0</v>
      </c>
      <c r="BN151" s="42">
        <f t="shared" si="3625"/>
        <v>0</v>
      </c>
      <c r="BO151" s="39">
        <f t="shared" si="3626"/>
        <v>0</v>
      </c>
      <c r="BP151" s="41">
        <f t="shared" si="3627"/>
        <v>0</v>
      </c>
      <c r="BQ151" s="41">
        <f t="shared" si="3628"/>
        <v>0</v>
      </c>
      <c r="BR151" s="41">
        <f t="shared" si="3629"/>
        <v>0</v>
      </c>
    </row>
    <row r="152" spans="1:70" hidden="1" x14ac:dyDescent="0.25">
      <c r="A152" s="8">
        <v>145</v>
      </c>
      <c r="B152" s="16"/>
      <c r="C152" s="17"/>
      <c r="D152" s="27"/>
      <c r="E152" s="31">
        <f t="shared" si="3596"/>
        <v>0</v>
      </c>
      <c r="F152" s="27"/>
      <c r="G152" s="31">
        <f t="shared" si="3596"/>
        <v>0</v>
      </c>
      <c r="H152" s="27"/>
      <c r="I152" s="31">
        <f t="shared" ref="I152" si="4022">H152*I$6</f>
        <v>0</v>
      </c>
      <c r="J152" s="27"/>
      <c r="K152" s="31">
        <f t="shared" ref="K152:M152" si="4023">J152*K$6</f>
        <v>0</v>
      </c>
      <c r="L152" s="27"/>
      <c r="M152" s="31">
        <f t="shared" si="4023"/>
        <v>0</v>
      </c>
      <c r="N152" s="27"/>
      <c r="O152" s="31">
        <f t="shared" ref="O152" si="4024">N152*O$6</f>
        <v>0</v>
      </c>
      <c r="P152" s="27"/>
      <c r="Q152" s="31">
        <f t="shared" ref="Q152" si="4025">P152*Q$6</f>
        <v>0</v>
      </c>
      <c r="R152" s="27"/>
      <c r="S152" s="31">
        <f t="shared" ref="S152" si="4026">R152*S$6</f>
        <v>0</v>
      </c>
      <c r="T152" s="27"/>
      <c r="U152" s="31">
        <f t="shared" ref="U152" si="4027">T152*U$6</f>
        <v>0</v>
      </c>
      <c r="V152" s="27"/>
      <c r="W152" s="31">
        <f t="shared" ref="W152" si="4028">V152*W$6</f>
        <v>0</v>
      </c>
      <c r="X152" s="27"/>
      <c r="Y152" s="31">
        <f t="shared" ref="Y152" si="4029">X152*Y$6</f>
        <v>0</v>
      </c>
      <c r="Z152" s="27"/>
      <c r="AA152" s="31">
        <f t="shared" ref="AA152" si="4030">Z152*AA$6</f>
        <v>0</v>
      </c>
      <c r="AB152" s="27"/>
      <c r="AC152" s="31">
        <f t="shared" ref="AC152" si="4031">AB152*AC$6</f>
        <v>0</v>
      </c>
      <c r="AD152" s="27"/>
      <c r="AE152" s="31">
        <f t="shared" ref="AE152" si="4032">AD152*AE$6</f>
        <v>0</v>
      </c>
      <c r="AF152" s="27"/>
      <c r="AG152" s="31">
        <f t="shared" ref="AG152" si="4033">AF152*AG$6</f>
        <v>0</v>
      </c>
      <c r="AH152" s="27"/>
      <c r="AI152" s="31">
        <f t="shared" ref="AI152" si="4034">AH152*AI$6</f>
        <v>0</v>
      </c>
      <c r="AJ152" s="27"/>
      <c r="AK152" s="31">
        <f t="shared" ref="AK152" si="4035">AJ152*AK$6</f>
        <v>0</v>
      </c>
      <c r="AL152" s="27"/>
      <c r="AM152" s="31">
        <f t="shared" ref="AM152" si="4036">AL152*AM$6</f>
        <v>0</v>
      </c>
      <c r="AN152" s="27"/>
      <c r="AO152" s="31">
        <f t="shared" ref="AO152" si="4037">AN152*AO$6</f>
        <v>0</v>
      </c>
      <c r="AP152" s="27"/>
      <c r="AQ152" s="31">
        <f t="shared" ref="AQ152" si="4038">AP152*AQ$6</f>
        <v>0</v>
      </c>
      <c r="AR152" s="27"/>
      <c r="AS152" s="31">
        <f t="shared" ref="AS152" si="4039">AR152*AS$6</f>
        <v>0</v>
      </c>
      <c r="AT152" s="27"/>
      <c r="AU152" s="31">
        <f t="shared" ref="AU152" si="4040">AT152*AU$6</f>
        <v>0</v>
      </c>
      <c r="AV152" s="27"/>
      <c r="AW152" s="31">
        <f t="shared" ref="AW152" si="4041">AV152*AW$6</f>
        <v>0</v>
      </c>
      <c r="AX152" s="27"/>
      <c r="AY152" s="31">
        <f t="shared" ref="AY152" si="4042">AX152*AY$6</f>
        <v>0</v>
      </c>
      <c r="AZ152" s="27"/>
      <c r="BA152" s="31">
        <f t="shared" ref="BA152" si="4043">AZ152*BA$6</f>
        <v>0</v>
      </c>
      <c r="BB152" s="27"/>
      <c r="BC152" s="31">
        <f t="shared" ref="BC152" si="4044">BB152*BC$6</f>
        <v>0</v>
      </c>
      <c r="BD152" s="27"/>
      <c r="BE152" s="31">
        <f t="shared" ref="BE152" si="4045">BD152*BE$6</f>
        <v>0</v>
      </c>
      <c r="BF152" s="27"/>
      <c r="BG152" s="31">
        <f t="shared" ref="BG152" si="4046">BF152*BG$6</f>
        <v>0</v>
      </c>
      <c r="BH152" s="27"/>
      <c r="BI152" s="31">
        <f t="shared" ref="BI152" si="4047">BH152*BI$6</f>
        <v>0</v>
      </c>
      <c r="BJ152" s="27"/>
      <c r="BK152" s="31">
        <f t="shared" ref="BK152" si="4048">BJ152*BK$6</f>
        <v>0</v>
      </c>
      <c r="BL152" s="27"/>
      <c r="BM152" s="31">
        <f t="shared" ref="BM152" si="4049">BL152*BM$6</f>
        <v>0</v>
      </c>
      <c r="BN152" s="42">
        <f t="shared" si="3625"/>
        <v>0</v>
      </c>
      <c r="BO152" s="39">
        <f t="shared" si="3626"/>
        <v>0</v>
      </c>
      <c r="BP152" s="41">
        <f t="shared" si="3627"/>
        <v>0</v>
      </c>
      <c r="BQ152" s="41">
        <f t="shared" si="3628"/>
        <v>0</v>
      </c>
      <c r="BR152" s="41">
        <f t="shared" si="3629"/>
        <v>0</v>
      </c>
    </row>
    <row r="153" spans="1:70" hidden="1" x14ac:dyDescent="0.25">
      <c r="A153" s="11">
        <v>146</v>
      </c>
      <c r="B153" s="16"/>
      <c r="C153" s="17"/>
      <c r="D153" s="27"/>
      <c r="E153" s="31">
        <f t="shared" si="3596"/>
        <v>0</v>
      </c>
      <c r="F153" s="27"/>
      <c r="G153" s="31">
        <f t="shared" si="3596"/>
        <v>0</v>
      </c>
      <c r="H153" s="27"/>
      <c r="I153" s="31">
        <f t="shared" ref="I153" si="4050">H153*I$6</f>
        <v>0</v>
      </c>
      <c r="J153" s="27"/>
      <c r="K153" s="31">
        <f t="shared" ref="K153:M153" si="4051">J153*K$6</f>
        <v>0</v>
      </c>
      <c r="L153" s="27"/>
      <c r="M153" s="31">
        <f t="shared" si="4051"/>
        <v>0</v>
      </c>
      <c r="N153" s="27"/>
      <c r="O153" s="31">
        <f t="shared" ref="O153" si="4052">N153*O$6</f>
        <v>0</v>
      </c>
      <c r="P153" s="27"/>
      <c r="Q153" s="31">
        <f t="shared" ref="Q153" si="4053">P153*Q$6</f>
        <v>0</v>
      </c>
      <c r="R153" s="27"/>
      <c r="S153" s="31">
        <f t="shared" ref="S153" si="4054">R153*S$6</f>
        <v>0</v>
      </c>
      <c r="T153" s="27"/>
      <c r="U153" s="31">
        <f t="shared" ref="U153" si="4055">T153*U$6</f>
        <v>0</v>
      </c>
      <c r="V153" s="27"/>
      <c r="W153" s="31">
        <f t="shared" ref="W153" si="4056">V153*W$6</f>
        <v>0</v>
      </c>
      <c r="X153" s="27"/>
      <c r="Y153" s="31">
        <f t="shared" ref="Y153" si="4057">X153*Y$6</f>
        <v>0</v>
      </c>
      <c r="Z153" s="27"/>
      <c r="AA153" s="31">
        <f t="shared" ref="AA153" si="4058">Z153*AA$6</f>
        <v>0</v>
      </c>
      <c r="AB153" s="27"/>
      <c r="AC153" s="31">
        <f t="shared" ref="AC153" si="4059">AB153*AC$6</f>
        <v>0</v>
      </c>
      <c r="AD153" s="27"/>
      <c r="AE153" s="31">
        <f t="shared" ref="AE153" si="4060">AD153*AE$6</f>
        <v>0</v>
      </c>
      <c r="AF153" s="27"/>
      <c r="AG153" s="31">
        <f t="shared" ref="AG153" si="4061">AF153*AG$6</f>
        <v>0</v>
      </c>
      <c r="AH153" s="27"/>
      <c r="AI153" s="31">
        <f t="shared" ref="AI153" si="4062">AH153*AI$6</f>
        <v>0</v>
      </c>
      <c r="AJ153" s="27"/>
      <c r="AK153" s="31">
        <f t="shared" ref="AK153" si="4063">AJ153*AK$6</f>
        <v>0</v>
      </c>
      <c r="AL153" s="27"/>
      <c r="AM153" s="31">
        <f t="shared" ref="AM153" si="4064">AL153*AM$6</f>
        <v>0</v>
      </c>
      <c r="AN153" s="27"/>
      <c r="AO153" s="31">
        <f t="shared" ref="AO153" si="4065">AN153*AO$6</f>
        <v>0</v>
      </c>
      <c r="AP153" s="27"/>
      <c r="AQ153" s="31">
        <f t="shared" ref="AQ153" si="4066">AP153*AQ$6</f>
        <v>0</v>
      </c>
      <c r="AR153" s="27"/>
      <c r="AS153" s="31">
        <f t="shared" ref="AS153" si="4067">AR153*AS$6</f>
        <v>0</v>
      </c>
      <c r="AT153" s="27"/>
      <c r="AU153" s="31">
        <f t="shared" ref="AU153" si="4068">AT153*AU$6</f>
        <v>0</v>
      </c>
      <c r="AV153" s="27"/>
      <c r="AW153" s="31">
        <f t="shared" ref="AW153" si="4069">AV153*AW$6</f>
        <v>0</v>
      </c>
      <c r="AX153" s="27"/>
      <c r="AY153" s="31">
        <f t="shared" ref="AY153" si="4070">AX153*AY$6</f>
        <v>0</v>
      </c>
      <c r="AZ153" s="27"/>
      <c r="BA153" s="31">
        <f t="shared" ref="BA153" si="4071">AZ153*BA$6</f>
        <v>0</v>
      </c>
      <c r="BB153" s="27"/>
      <c r="BC153" s="31">
        <f t="shared" ref="BC153" si="4072">BB153*BC$6</f>
        <v>0</v>
      </c>
      <c r="BD153" s="27"/>
      <c r="BE153" s="31">
        <f t="shared" ref="BE153" si="4073">BD153*BE$6</f>
        <v>0</v>
      </c>
      <c r="BF153" s="27"/>
      <c r="BG153" s="31">
        <f t="shared" ref="BG153" si="4074">BF153*BG$6</f>
        <v>0</v>
      </c>
      <c r="BH153" s="27"/>
      <c r="BI153" s="31">
        <f t="shared" ref="BI153" si="4075">BH153*BI$6</f>
        <v>0</v>
      </c>
      <c r="BJ153" s="27"/>
      <c r="BK153" s="31">
        <f t="shared" ref="BK153" si="4076">BJ153*BK$6</f>
        <v>0</v>
      </c>
      <c r="BL153" s="27"/>
      <c r="BM153" s="31">
        <f t="shared" ref="BM153" si="4077">BL153*BM$6</f>
        <v>0</v>
      </c>
      <c r="BN153" s="42">
        <f t="shared" si="3625"/>
        <v>0</v>
      </c>
      <c r="BO153" s="39">
        <f t="shared" si="3626"/>
        <v>0</v>
      </c>
      <c r="BP153" s="41">
        <f t="shared" si="3627"/>
        <v>0</v>
      </c>
      <c r="BQ153" s="41">
        <f t="shared" si="3628"/>
        <v>0</v>
      </c>
      <c r="BR153" s="41">
        <f t="shared" si="3629"/>
        <v>0</v>
      </c>
    </row>
    <row r="154" spans="1:70" hidden="1" x14ac:dyDescent="0.25">
      <c r="A154" s="8">
        <v>147</v>
      </c>
      <c r="B154" s="16"/>
      <c r="C154" s="17"/>
      <c r="D154" s="27"/>
      <c r="E154" s="31">
        <f t="shared" si="3596"/>
        <v>0</v>
      </c>
      <c r="F154" s="27"/>
      <c r="G154" s="31">
        <f t="shared" si="3596"/>
        <v>0</v>
      </c>
      <c r="H154" s="27"/>
      <c r="I154" s="31">
        <f t="shared" ref="I154" si="4078">H154*I$6</f>
        <v>0</v>
      </c>
      <c r="J154" s="27"/>
      <c r="K154" s="31">
        <f t="shared" ref="K154:M154" si="4079">J154*K$6</f>
        <v>0</v>
      </c>
      <c r="L154" s="27"/>
      <c r="M154" s="31">
        <f t="shared" si="4079"/>
        <v>0</v>
      </c>
      <c r="N154" s="27"/>
      <c r="O154" s="31">
        <f t="shared" ref="O154" si="4080">N154*O$6</f>
        <v>0</v>
      </c>
      <c r="P154" s="27"/>
      <c r="Q154" s="31">
        <f t="shared" ref="Q154" si="4081">P154*Q$6</f>
        <v>0</v>
      </c>
      <c r="R154" s="27"/>
      <c r="S154" s="31">
        <f t="shared" ref="S154" si="4082">R154*S$6</f>
        <v>0</v>
      </c>
      <c r="T154" s="27"/>
      <c r="U154" s="31">
        <f t="shared" ref="U154" si="4083">T154*U$6</f>
        <v>0</v>
      </c>
      <c r="V154" s="27"/>
      <c r="W154" s="31">
        <f t="shared" ref="W154" si="4084">V154*W$6</f>
        <v>0</v>
      </c>
      <c r="X154" s="27"/>
      <c r="Y154" s="31">
        <f t="shared" ref="Y154" si="4085">X154*Y$6</f>
        <v>0</v>
      </c>
      <c r="Z154" s="27"/>
      <c r="AA154" s="31">
        <f t="shared" ref="AA154" si="4086">Z154*AA$6</f>
        <v>0</v>
      </c>
      <c r="AB154" s="27"/>
      <c r="AC154" s="31">
        <f t="shared" ref="AC154" si="4087">AB154*AC$6</f>
        <v>0</v>
      </c>
      <c r="AD154" s="27"/>
      <c r="AE154" s="31">
        <f t="shared" ref="AE154" si="4088">AD154*AE$6</f>
        <v>0</v>
      </c>
      <c r="AF154" s="27"/>
      <c r="AG154" s="31">
        <f t="shared" ref="AG154" si="4089">AF154*AG$6</f>
        <v>0</v>
      </c>
      <c r="AH154" s="27"/>
      <c r="AI154" s="31">
        <f t="shared" ref="AI154" si="4090">AH154*AI$6</f>
        <v>0</v>
      </c>
      <c r="AJ154" s="27"/>
      <c r="AK154" s="31">
        <f t="shared" ref="AK154" si="4091">AJ154*AK$6</f>
        <v>0</v>
      </c>
      <c r="AL154" s="27"/>
      <c r="AM154" s="31">
        <f t="shared" ref="AM154" si="4092">AL154*AM$6</f>
        <v>0</v>
      </c>
      <c r="AN154" s="27"/>
      <c r="AO154" s="31">
        <f t="shared" ref="AO154" si="4093">AN154*AO$6</f>
        <v>0</v>
      </c>
      <c r="AP154" s="27"/>
      <c r="AQ154" s="31">
        <f t="shared" ref="AQ154" si="4094">AP154*AQ$6</f>
        <v>0</v>
      </c>
      <c r="AR154" s="27"/>
      <c r="AS154" s="31">
        <f t="shared" ref="AS154" si="4095">AR154*AS$6</f>
        <v>0</v>
      </c>
      <c r="AT154" s="27"/>
      <c r="AU154" s="31">
        <f t="shared" ref="AU154" si="4096">AT154*AU$6</f>
        <v>0</v>
      </c>
      <c r="AV154" s="27"/>
      <c r="AW154" s="31">
        <f t="shared" ref="AW154" si="4097">AV154*AW$6</f>
        <v>0</v>
      </c>
      <c r="AX154" s="27"/>
      <c r="AY154" s="31">
        <f t="shared" ref="AY154" si="4098">AX154*AY$6</f>
        <v>0</v>
      </c>
      <c r="AZ154" s="27"/>
      <c r="BA154" s="31">
        <f t="shared" ref="BA154" si="4099">AZ154*BA$6</f>
        <v>0</v>
      </c>
      <c r="BB154" s="27"/>
      <c r="BC154" s="31">
        <f t="shared" ref="BC154" si="4100">BB154*BC$6</f>
        <v>0</v>
      </c>
      <c r="BD154" s="27"/>
      <c r="BE154" s="31">
        <f t="shared" ref="BE154" si="4101">BD154*BE$6</f>
        <v>0</v>
      </c>
      <c r="BF154" s="27"/>
      <c r="BG154" s="31">
        <f t="shared" ref="BG154" si="4102">BF154*BG$6</f>
        <v>0</v>
      </c>
      <c r="BH154" s="27"/>
      <c r="BI154" s="31">
        <f t="shared" ref="BI154" si="4103">BH154*BI$6</f>
        <v>0</v>
      </c>
      <c r="BJ154" s="27"/>
      <c r="BK154" s="31">
        <f t="shared" ref="BK154" si="4104">BJ154*BK$6</f>
        <v>0</v>
      </c>
      <c r="BL154" s="27"/>
      <c r="BM154" s="31">
        <f t="shared" ref="BM154" si="4105">BL154*BM$6</f>
        <v>0</v>
      </c>
      <c r="BN154" s="42">
        <f t="shared" si="3625"/>
        <v>0</v>
      </c>
      <c r="BO154" s="39">
        <f t="shared" si="3626"/>
        <v>0</v>
      </c>
      <c r="BP154" s="41">
        <f t="shared" si="3627"/>
        <v>0</v>
      </c>
      <c r="BQ154" s="41">
        <f t="shared" si="3628"/>
        <v>0</v>
      </c>
      <c r="BR154" s="41">
        <f t="shared" si="3629"/>
        <v>0</v>
      </c>
    </row>
    <row r="155" spans="1:70" hidden="1" x14ac:dyDescent="0.25">
      <c r="A155" s="11">
        <v>148</v>
      </c>
      <c r="B155" s="16"/>
      <c r="C155" s="17"/>
      <c r="D155" s="27"/>
      <c r="E155" s="31">
        <f t="shared" si="3596"/>
        <v>0</v>
      </c>
      <c r="F155" s="27"/>
      <c r="G155" s="31">
        <f t="shared" si="3596"/>
        <v>0</v>
      </c>
      <c r="H155" s="27"/>
      <c r="I155" s="31">
        <f t="shared" ref="I155" si="4106">H155*I$6</f>
        <v>0</v>
      </c>
      <c r="J155" s="27"/>
      <c r="K155" s="31">
        <f t="shared" ref="K155:M155" si="4107">J155*K$6</f>
        <v>0</v>
      </c>
      <c r="L155" s="27"/>
      <c r="M155" s="31">
        <f t="shared" si="4107"/>
        <v>0</v>
      </c>
      <c r="N155" s="27"/>
      <c r="O155" s="31">
        <f t="shared" ref="O155" si="4108">N155*O$6</f>
        <v>0</v>
      </c>
      <c r="P155" s="27"/>
      <c r="Q155" s="31">
        <f t="shared" ref="Q155" si="4109">P155*Q$6</f>
        <v>0</v>
      </c>
      <c r="R155" s="27"/>
      <c r="S155" s="31">
        <f t="shared" ref="S155" si="4110">R155*S$6</f>
        <v>0</v>
      </c>
      <c r="T155" s="27"/>
      <c r="U155" s="31">
        <f t="shared" ref="U155" si="4111">T155*U$6</f>
        <v>0</v>
      </c>
      <c r="V155" s="27"/>
      <c r="W155" s="31">
        <f t="shared" ref="W155" si="4112">V155*W$6</f>
        <v>0</v>
      </c>
      <c r="X155" s="27"/>
      <c r="Y155" s="31">
        <f t="shared" ref="Y155" si="4113">X155*Y$6</f>
        <v>0</v>
      </c>
      <c r="Z155" s="27"/>
      <c r="AA155" s="31">
        <f t="shared" ref="AA155" si="4114">Z155*AA$6</f>
        <v>0</v>
      </c>
      <c r="AB155" s="27"/>
      <c r="AC155" s="31">
        <f t="shared" ref="AC155" si="4115">AB155*AC$6</f>
        <v>0</v>
      </c>
      <c r="AD155" s="27"/>
      <c r="AE155" s="31">
        <f t="shared" ref="AE155" si="4116">AD155*AE$6</f>
        <v>0</v>
      </c>
      <c r="AF155" s="27"/>
      <c r="AG155" s="31">
        <f t="shared" ref="AG155" si="4117">AF155*AG$6</f>
        <v>0</v>
      </c>
      <c r="AH155" s="27"/>
      <c r="AI155" s="31">
        <f t="shared" ref="AI155" si="4118">AH155*AI$6</f>
        <v>0</v>
      </c>
      <c r="AJ155" s="27"/>
      <c r="AK155" s="31">
        <f t="shared" ref="AK155" si="4119">AJ155*AK$6</f>
        <v>0</v>
      </c>
      <c r="AL155" s="27"/>
      <c r="AM155" s="31">
        <f t="shared" ref="AM155" si="4120">AL155*AM$6</f>
        <v>0</v>
      </c>
      <c r="AN155" s="27"/>
      <c r="AO155" s="31">
        <f t="shared" ref="AO155" si="4121">AN155*AO$6</f>
        <v>0</v>
      </c>
      <c r="AP155" s="27"/>
      <c r="AQ155" s="31">
        <f t="shared" ref="AQ155" si="4122">AP155*AQ$6</f>
        <v>0</v>
      </c>
      <c r="AR155" s="27"/>
      <c r="AS155" s="31">
        <f t="shared" ref="AS155" si="4123">AR155*AS$6</f>
        <v>0</v>
      </c>
      <c r="AT155" s="27"/>
      <c r="AU155" s="31">
        <f t="shared" ref="AU155" si="4124">AT155*AU$6</f>
        <v>0</v>
      </c>
      <c r="AV155" s="27"/>
      <c r="AW155" s="31">
        <f t="shared" ref="AW155" si="4125">AV155*AW$6</f>
        <v>0</v>
      </c>
      <c r="AX155" s="27"/>
      <c r="AY155" s="31">
        <f t="shared" ref="AY155" si="4126">AX155*AY$6</f>
        <v>0</v>
      </c>
      <c r="AZ155" s="27"/>
      <c r="BA155" s="31">
        <f t="shared" ref="BA155" si="4127">AZ155*BA$6</f>
        <v>0</v>
      </c>
      <c r="BB155" s="27"/>
      <c r="BC155" s="31">
        <f t="shared" ref="BC155" si="4128">BB155*BC$6</f>
        <v>0</v>
      </c>
      <c r="BD155" s="27"/>
      <c r="BE155" s="31">
        <f t="shared" ref="BE155" si="4129">BD155*BE$6</f>
        <v>0</v>
      </c>
      <c r="BF155" s="27"/>
      <c r="BG155" s="31">
        <f t="shared" ref="BG155" si="4130">BF155*BG$6</f>
        <v>0</v>
      </c>
      <c r="BH155" s="27"/>
      <c r="BI155" s="31">
        <f t="shared" ref="BI155" si="4131">BH155*BI$6</f>
        <v>0</v>
      </c>
      <c r="BJ155" s="27"/>
      <c r="BK155" s="31">
        <f t="shared" ref="BK155" si="4132">BJ155*BK$6</f>
        <v>0</v>
      </c>
      <c r="BL155" s="27"/>
      <c r="BM155" s="31">
        <f t="shared" ref="BM155" si="4133">BL155*BM$6</f>
        <v>0</v>
      </c>
      <c r="BN155" s="42">
        <f t="shared" si="3625"/>
        <v>0</v>
      </c>
      <c r="BO155" s="39">
        <f t="shared" si="3626"/>
        <v>0</v>
      </c>
      <c r="BP155" s="41">
        <f t="shared" si="3627"/>
        <v>0</v>
      </c>
      <c r="BQ155" s="41">
        <f t="shared" si="3628"/>
        <v>0</v>
      </c>
      <c r="BR155" s="41">
        <f t="shared" si="3629"/>
        <v>0</v>
      </c>
    </row>
    <row r="156" spans="1:70" hidden="1" x14ac:dyDescent="0.25">
      <c r="A156" s="8">
        <v>149</v>
      </c>
      <c r="B156" s="16"/>
      <c r="C156" s="17"/>
      <c r="D156" s="27"/>
      <c r="E156" s="31">
        <f t="shared" si="3596"/>
        <v>0</v>
      </c>
      <c r="F156" s="27"/>
      <c r="G156" s="31">
        <f t="shared" si="3596"/>
        <v>0</v>
      </c>
      <c r="H156" s="27"/>
      <c r="I156" s="31">
        <f t="shared" ref="I156" si="4134">H156*I$6</f>
        <v>0</v>
      </c>
      <c r="J156" s="27"/>
      <c r="K156" s="31">
        <f t="shared" ref="K156:M156" si="4135">J156*K$6</f>
        <v>0</v>
      </c>
      <c r="L156" s="27"/>
      <c r="M156" s="31">
        <f t="shared" si="4135"/>
        <v>0</v>
      </c>
      <c r="N156" s="27"/>
      <c r="O156" s="31">
        <f t="shared" ref="O156" si="4136">N156*O$6</f>
        <v>0</v>
      </c>
      <c r="P156" s="27"/>
      <c r="Q156" s="31">
        <f t="shared" ref="Q156" si="4137">P156*Q$6</f>
        <v>0</v>
      </c>
      <c r="R156" s="27"/>
      <c r="S156" s="31">
        <f t="shared" ref="S156" si="4138">R156*S$6</f>
        <v>0</v>
      </c>
      <c r="T156" s="27"/>
      <c r="U156" s="31">
        <f t="shared" ref="U156" si="4139">T156*U$6</f>
        <v>0</v>
      </c>
      <c r="V156" s="27"/>
      <c r="W156" s="31">
        <f t="shared" ref="W156" si="4140">V156*W$6</f>
        <v>0</v>
      </c>
      <c r="X156" s="27"/>
      <c r="Y156" s="31">
        <f t="shared" ref="Y156" si="4141">X156*Y$6</f>
        <v>0</v>
      </c>
      <c r="Z156" s="27"/>
      <c r="AA156" s="31">
        <f t="shared" ref="AA156" si="4142">Z156*AA$6</f>
        <v>0</v>
      </c>
      <c r="AB156" s="27"/>
      <c r="AC156" s="31">
        <f t="shared" ref="AC156" si="4143">AB156*AC$6</f>
        <v>0</v>
      </c>
      <c r="AD156" s="27"/>
      <c r="AE156" s="31">
        <f t="shared" ref="AE156" si="4144">AD156*AE$6</f>
        <v>0</v>
      </c>
      <c r="AF156" s="27"/>
      <c r="AG156" s="31">
        <f t="shared" ref="AG156" si="4145">AF156*AG$6</f>
        <v>0</v>
      </c>
      <c r="AH156" s="27"/>
      <c r="AI156" s="31">
        <f t="shared" ref="AI156" si="4146">AH156*AI$6</f>
        <v>0</v>
      </c>
      <c r="AJ156" s="27"/>
      <c r="AK156" s="31">
        <f t="shared" ref="AK156" si="4147">AJ156*AK$6</f>
        <v>0</v>
      </c>
      <c r="AL156" s="27"/>
      <c r="AM156" s="31">
        <f t="shared" ref="AM156" si="4148">AL156*AM$6</f>
        <v>0</v>
      </c>
      <c r="AN156" s="27"/>
      <c r="AO156" s="31">
        <f t="shared" ref="AO156" si="4149">AN156*AO$6</f>
        <v>0</v>
      </c>
      <c r="AP156" s="27"/>
      <c r="AQ156" s="31">
        <f t="shared" ref="AQ156" si="4150">AP156*AQ$6</f>
        <v>0</v>
      </c>
      <c r="AR156" s="27"/>
      <c r="AS156" s="31">
        <f t="shared" ref="AS156" si="4151">AR156*AS$6</f>
        <v>0</v>
      </c>
      <c r="AT156" s="27"/>
      <c r="AU156" s="31">
        <f t="shared" ref="AU156" si="4152">AT156*AU$6</f>
        <v>0</v>
      </c>
      <c r="AV156" s="27"/>
      <c r="AW156" s="31">
        <f t="shared" ref="AW156" si="4153">AV156*AW$6</f>
        <v>0</v>
      </c>
      <c r="AX156" s="27"/>
      <c r="AY156" s="31">
        <f t="shared" ref="AY156" si="4154">AX156*AY$6</f>
        <v>0</v>
      </c>
      <c r="AZ156" s="27"/>
      <c r="BA156" s="31">
        <f t="shared" ref="BA156" si="4155">AZ156*BA$6</f>
        <v>0</v>
      </c>
      <c r="BB156" s="27"/>
      <c r="BC156" s="31">
        <f t="shared" ref="BC156" si="4156">BB156*BC$6</f>
        <v>0</v>
      </c>
      <c r="BD156" s="27"/>
      <c r="BE156" s="31">
        <f t="shared" ref="BE156" si="4157">BD156*BE$6</f>
        <v>0</v>
      </c>
      <c r="BF156" s="27"/>
      <c r="BG156" s="31">
        <f t="shared" ref="BG156" si="4158">BF156*BG$6</f>
        <v>0</v>
      </c>
      <c r="BH156" s="27"/>
      <c r="BI156" s="31">
        <f t="shared" ref="BI156" si="4159">BH156*BI$6</f>
        <v>0</v>
      </c>
      <c r="BJ156" s="27"/>
      <c r="BK156" s="31">
        <f t="shared" ref="BK156" si="4160">BJ156*BK$6</f>
        <v>0</v>
      </c>
      <c r="BL156" s="27"/>
      <c r="BM156" s="31">
        <f t="shared" ref="BM156" si="4161">BL156*BM$6</f>
        <v>0</v>
      </c>
      <c r="BN156" s="42">
        <f t="shared" si="3625"/>
        <v>0</v>
      </c>
      <c r="BO156" s="39">
        <f t="shared" si="3626"/>
        <v>0</v>
      </c>
      <c r="BP156" s="41">
        <f t="shared" si="3627"/>
        <v>0</v>
      </c>
      <c r="BQ156" s="41">
        <f t="shared" si="3628"/>
        <v>0</v>
      </c>
      <c r="BR156" s="41">
        <f t="shared" si="3629"/>
        <v>0</v>
      </c>
    </row>
    <row r="157" spans="1:70" hidden="1" x14ac:dyDescent="0.25">
      <c r="A157" s="11">
        <v>150</v>
      </c>
      <c r="B157" s="16"/>
      <c r="C157" s="17"/>
      <c r="D157" s="27"/>
      <c r="E157" s="31">
        <f t="shared" si="3596"/>
        <v>0</v>
      </c>
      <c r="F157" s="27"/>
      <c r="G157" s="31">
        <f t="shared" si="3596"/>
        <v>0</v>
      </c>
      <c r="H157" s="27"/>
      <c r="I157" s="31">
        <f t="shared" ref="I157" si="4162">H157*I$6</f>
        <v>0</v>
      </c>
      <c r="J157" s="27"/>
      <c r="K157" s="31">
        <f t="shared" ref="K157:M157" si="4163">J157*K$6</f>
        <v>0</v>
      </c>
      <c r="L157" s="27"/>
      <c r="M157" s="31">
        <f t="shared" si="4163"/>
        <v>0</v>
      </c>
      <c r="N157" s="27"/>
      <c r="O157" s="31">
        <f t="shared" ref="O157" si="4164">N157*O$6</f>
        <v>0</v>
      </c>
      <c r="P157" s="27"/>
      <c r="Q157" s="31">
        <f t="shared" ref="Q157" si="4165">P157*Q$6</f>
        <v>0</v>
      </c>
      <c r="R157" s="27"/>
      <c r="S157" s="31">
        <f t="shared" ref="S157" si="4166">R157*S$6</f>
        <v>0</v>
      </c>
      <c r="T157" s="27"/>
      <c r="U157" s="31">
        <f t="shared" ref="U157" si="4167">T157*U$6</f>
        <v>0</v>
      </c>
      <c r="V157" s="27"/>
      <c r="W157" s="31">
        <f t="shared" ref="W157" si="4168">V157*W$6</f>
        <v>0</v>
      </c>
      <c r="X157" s="27"/>
      <c r="Y157" s="31">
        <f t="shared" ref="Y157" si="4169">X157*Y$6</f>
        <v>0</v>
      </c>
      <c r="Z157" s="27"/>
      <c r="AA157" s="31">
        <f t="shared" ref="AA157" si="4170">Z157*AA$6</f>
        <v>0</v>
      </c>
      <c r="AB157" s="27"/>
      <c r="AC157" s="31">
        <f t="shared" ref="AC157" si="4171">AB157*AC$6</f>
        <v>0</v>
      </c>
      <c r="AD157" s="27"/>
      <c r="AE157" s="31">
        <f t="shared" ref="AE157" si="4172">AD157*AE$6</f>
        <v>0</v>
      </c>
      <c r="AF157" s="27"/>
      <c r="AG157" s="31">
        <f t="shared" ref="AG157" si="4173">AF157*AG$6</f>
        <v>0</v>
      </c>
      <c r="AH157" s="27"/>
      <c r="AI157" s="31">
        <f t="shared" ref="AI157" si="4174">AH157*AI$6</f>
        <v>0</v>
      </c>
      <c r="AJ157" s="27"/>
      <c r="AK157" s="31">
        <f t="shared" ref="AK157" si="4175">AJ157*AK$6</f>
        <v>0</v>
      </c>
      <c r="AL157" s="27"/>
      <c r="AM157" s="31">
        <f t="shared" ref="AM157" si="4176">AL157*AM$6</f>
        <v>0</v>
      </c>
      <c r="AN157" s="27"/>
      <c r="AO157" s="31">
        <f t="shared" ref="AO157" si="4177">AN157*AO$6</f>
        <v>0</v>
      </c>
      <c r="AP157" s="27"/>
      <c r="AQ157" s="31">
        <f t="shared" ref="AQ157" si="4178">AP157*AQ$6</f>
        <v>0</v>
      </c>
      <c r="AR157" s="27"/>
      <c r="AS157" s="31">
        <f t="shared" ref="AS157" si="4179">AR157*AS$6</f>
        <v>0</v>
      </c>
      <c r="AT157" s="27"/>
      <c r="AU157" s="31">
        <f t="shared" ref="AU157" si="4180">AT157*AU$6</f>
        <v>0</v>
      </c>
      <c r="AV157" s="27"/>
      <c r="AW157" s="31">
        <f t="shared" ref="AW157" si="4181">AV157*AW$6</f>
        <v>0</v>
      </c>
      <c r="AX157" s="27"/>
      <c r="AY157" s="31">
        <f t="shared" ref="AY157" si="4182">AX157*AY$6</f>
        <v>0</v>
      </c>
      <c r="AZ157" s="27"/>
      <c r="BA157" s="31">
        <f t="shared" ref="BA157" si="4183">AZ157*BA$6</f>
        <v>0</v>
      </c>
      <c r="BB157" s="27"/>
      <c r="BC157" s="31">
        <f t="shared" ref="BC157" si="4184">BB157*BC$6</f>
        <v>0</v>
      </c>
      <c r="BD157" s="27"/>
      <c r="BE157" s="31">
        <f t="shared" ref="BE157" si="4185">BD157*BE$6</f>
        <v>0</v>
      </c>
      <c r="BF157" s="27"/>
      <c r="BG157" s="31">
        <f t="shared" ref="BG157" si="4186">BF157*BG$6</f>
        <v>0</v>
      </c>
      <c r="BH157" s="27"/>
      <c r="BI157" s="31">
        <f t="shared" ref="BI157" si="4187">BH157*BI$6</f>
        <v>0</v>
      </c>
      <c r="BJ157" s="27"/>
      <c r="BK157" s="31">
        <f t="shared" ref="BK157" si="4188">BJ157*BK$6</f>
        <v>0</v>
      </c>
      <c r="BL157" s="27"/>
      <c r="BM157" s="31">
        <f t="shared" ref="BM157" si="4189">BL157*BM$6</f>
        <v>0</v>
      </c>
      <c r="BN157" s="42">
        <f t="shared" si="3625"/>
        <v>0</v>
      </c>
      <c r="BO157" s="39">
        <f t="shared" si="3626"/>
        <v>0</v>
      </c>
      <c r="BP157" s="41">
        <f t="shared" si="3627"/>
        <v>0</v>
      </c>
      <c r="BQ157" s="41">
        <f t="shared" si="3628"/>
        <v>0</v>
      </c>
      <c r="BR157" s="41">
        <f t="shared" si="3629"/>
        <v>0</v>
      </c>
    </row>
    <row r="158" spans="1:70" hidden="1" x14ac:dyDescent="0.25">
      <c r="A158" s="8">
        <v>151</v>
      </c>
      <c r="B158" s="16"/>
      <c r="C158" s="17"/>
      <c r="D158" s="27"/>
      <c r="E158" s="31">
        <f t="shared" si="3596"/>
        <v>0</v>
      </c>
      <c r="F158" s="27"/>
      <c r="G158" s="31">
        <f t="shared" si="3596"/>
        <v>0</v>
      </c>
      <c r="H158" s="27"/>
      <c r="I158" s="31">
        <f t="shared" ref="I158" si="4190">H158*I$6</f>
        <v>0</v>
      </c>
      <c r="J158" s="27"/>
      <c r="K158" s="31">
        <f t="shared" ref="K158:M158" si="4191">J158*K$6</f>
        <v>0</v>
      </c>
      <c r="L158" s="27"/>
      <c r="M158" s="31">
        <f t="shared" si="4191"/>
        <v>0</v>
      </c>
      <c r="N158" s="27"/>
      <c r="O158" s="31">
        <f t="shared" ref="O158" si="4192">N158*O$6</f>
        <v>0</v>
      </c>
      <c r="P158" s="27"/>
      <c r="Q158" s="31">
        <f t="shared" ref="Q158" si="4193">P158*Q$6</f>
        <v>0</v>
      </c>
      <c r="R158" s="27"/>
      <c r="S158" s="31">
        <f t="shared" ref="S158" si="4194">R158*S$6</f>
        <v>0</v>
      </c>
      <c r="T158" s="27"/>
      <c r="U158" s="31">
        <f t="shared" ref="U158" si="4195">T158*U$6</f>
        <v>0</v>
      </c>
      <c r="V158" s="27"/>
      <c r="W158" s="31">
        <f t="shared" ref="W158" si="4196">V158*W$6</f>
        <v>0</v>
      </c>
      <c r="X158" s="27"/>
      <c r="Y158" s="31">
        <f t="shared" ref="Y158" si="4197">X158*Y$6</f>
        <v>0</v>
      </c>
      <c r="Z158" s="27"/>
      <c r="AA158" s="31">
        <f t="shared" ref="AA158" si="4198">Z158*AA$6</f>
        <v>0</v>
      </c>
      <c r="AB158" s="27"/>
      <c r="AC158" s="31">
        <f t="shared" ref="AC158" si="4199">AB158*AC$6</f>
        <v>0</v>
      </c>
      <c r="AD158" s="27"/>
      <c r="AE158" s="31">
        <f t="shared" ref="AE158" si="4200">AD158*AE$6</f>
        <v>0</v>
      </c>
      <c r="AF158" s="27"/>
      <c r="AG158" s="31">
        <f t="shared" ref="AG158" si="4201">AF158*AG$6</f>
        <v>0</v>
      </c>
      <c r="AH158" s="27"/>
      <c r="AI158" s="31">
        <f t="shared" ref="AI158" si="4202">AH158*AI$6</f>
        <v>0</v>
      </c>
      <c r="AJ158" s="27"/>
      <c r="AK158" s="31">
        <f t="shared" ref="AK158" si="4203">AJ158*AK$6</f>
        <v>0</v>
      </c>
      <c r="AL158" s="27"/>
      <c r="AM158" s="31">
        <f t="shared" ref="AM158" si="4204">AL158*AM$6</f>
        <v>0</v>
      </c>
      <c r="AN158" s="27"/>
      <c r="AO158" s="31">
        <f t="shared" ref="AO158" si="4205">AN158*AO$6</f>
        <v>0</v>
      </c>
      <c r="AP158" s="27"/>
      <c r="AQ158" s="31">
        <f t="shared" ref="AQ158" si="4206">AP158*AQ$6</f>
        <v>0</v>
      </c>
      <c r="AR158" s="27"/>
      <c r="AS158" s="31">
        <f t="shared" ref="AS158" si="4207">AR158*AS$6</f>
        <v>0</v>
      </c>
      <c r="AT158" s="27"/>
      <c r="AU158" s="31">
        <f t="shared" ref="AU158" si="4208">AT158*AU$6</f>
        <v>0</v>
      </c>
      <c r="AV158" s="27"/>
      <c r="AW158" s="31">
        <f t="shared" ref="AW158" si="4209">AV158*AW$6</f>
        <v>0</v>
      </c>
      <c r="AX158" s="27"/>
      <c r="AY158" s="31">
        <f t="shared" ref="AY158" si="4210">AX158*AY$6</f>
        <v>0</v>
      </c>
      <c r="AZ158" s="27"/>
      <c r="BA158" s="31">
        <f t="shared" ref="BA158" si="4211">AZ158*BA$6</f>
        <v>0</v>
      </c>
      <c r="BB158" s="27"/>
      <c r="BC158" s="31">
        <f t="shared" ref="BC158" si="4212">BB158*BC$6</f>
        <v>0</v>
      </c>
      <c r="BD158" s="27"/>
      <c r="BE158" s="31">
        <f t="shared" ref="BE158" si="4213">BD158*BE$6</f>
        <v>0</v>
      </c>
      <c r="BF158" s="27"/>
      <c r="BG158" s="31">
        <f t="shared" ref="BG158" si="4214">BF158*BG$6</f>
        <v>0</v>
      </c>
      <c r="BH158" s="27"/>
      <c r="BI158" s="31">
        <f t="shared" ref="BI158" si="4215">BH158*BI$6</f>
        <v>0</v>
      </c>
      <c r="BJ158" s="27"/>
      <c r="BK158" s="31">
        <f t="shared" ref="BK158" si="4216">BJ158*BK$6</f>
        <v>0</v>
      </c>
      <c r="BL158" s="27"/>
      <c r="BM158" s="31">
        <f t="shared" ref="BM158" si="4217">BL158*BM$6</f>
        <v>0</v>
      </c>
      <c r="BN158" s="42">
        <f t="shared" si="3625"/>
        <v>0</v>
      </c>
      <c r="BO158" s="39">
        <f t="shared" si="3626"/>
        <v>0</v>
      </c>
      <c r="BP158" s="41">
        <f t="shared" si="3627"/>
        <v>0</v>
      </c>
      <c r="BQ158" s="41">
        <f t="shared" si="3628"/>
        <v>0</v>
      </c>
      <c r="BR158" s="41">
        <f t="shared" si="3629"/>
        <v>0</v>
      </c>
    </row>
    <row r="159" spans="1:70" hidden="1" x14ac:dyDescent="0.25">
      <c r="A159" s="11">
        <v>152</v>
      </c>
      <c r="B159" s="16"/>
      <c r="C159" s="17"/>
      <c r="D159" s="27"/>
      <c r="E159" s="31">
        <f t="shared" si="3596"/>
        <v>0</v>
      </c>
      <c r="F159" s="27"/>
      <c r="G159" s="31">
        <f t="shared" si="3596"/>
        <v>0</v>
      </c>
      <c r="H159" s="27"/>
      <c r="I159" s="31">
        <f t="shared" ref="I159" si="4218">H159*I$6</f>
        <v>0</v>
      </c>
      <c r="J159" s="27"/>
      <c r="K159" s="31">
        <f t="shared" ref="K159:M159" si="4219">J159*K$6</f>
        <v>0</v>
      </c>
      <c r="L159" s="27"/>
      <c r="M159" s="31">
        <f t="shared" si="4219"/>
        <v>0</v>
      </c>
      <c r="N159" s="27"/>
      <c r="O159" s="31">
        <f t="shared" ref="O159" si="4220">N159*O$6</f>
        <v>0</v>
      </c>
      <c r="P159" s="27"/>
      <c r="Q159" s="31">
        <f t="shared" ref="Q159" si="4221">P159*Q$6</f>
        <v>0</v>
      </c>
      <c r="R159" s="27"/>
      <c r="S159" s="31">
        <f t="shared" ref="S159" si="4222">R159*S$6</f>
        <v>0</v>
      </c>
      <c r="T159" s="27"/>
      <c r="U159" s="31">
        <f t="shared" ref="U159" si="4223">T159*U$6</f>
        <v>0</v>
      </c>
      <c r="V159" s="27"/>
      <c r="W159" s="31">
        <f t="shared" ref="W159" si="4224">V159*W$6</f>
        <v>0</v>
      </c>
      <c r="X159" s="27"/>
      <c r="Y159" s="31">
        <f t="shared" ref="Y159" si="4225">X159*Y$6</f>
        <v>0</v>
      </c>
      <c r="Z159" s="27"/>
      <c r="AA159" s="31">
        <f t="shared" ref="AA159" si="4226">Z159*AA$6</f>
        <v>0</v>
      </c>
      <c r="AB159" s="27"/>
      <c r="AC159" s="31">
        <f t="shared" ref="AC159" si="4227">AB159*AC$6</f>
        <v>0</v>
      </c>
      <c r="AD159" s="27"/>
      <c r="AE159" s="31">
        <f t="shared" ref="AE159" si="4228">AD159*AE$6</f>
        <v>0</v>
      </c>
      <c r="AF159" s="27"/>
      <c r="AG159" s="31">
        <f t="shared" ref="AG159" si="4229">AF159*AG$6</f>
        <v>0</v>
      </c>
      <c r="AH159" s="27"/>
      <c r="AI159" s="31">
        <f t="shared" ref="AI159" si="4230">AH159*AI$6</f>
        <v>0</v>
      </c>
      <c r="AJ159" s="27"/>
      <c r="AK159" s="31">
        <f t="shared" ref="AK159" si="4231">AJ159*AK$6</f>
        <v>0</v>
      </c>
      <c r="AL159" s="27"/>
      <c r="AM159" s="31">
        <f t="shared" ref="AM159" si="4232">AL159*AM$6</f>
        <v>0</v>
      </c>
      <c r="AN159" s="27"/>
      <c r="AO159" s="31">
        <f t="shared" ref="AO159" si="4233">AN159*AO$6</f>
        <v>0</v>
      </c>
      <c r="AP159" s="27"/>
      <c r="AQ159" s="31">
        <f t="shared" ref="AQ159" si="4234">AP159*AQ$6</f>
        <v>0</v>
      </c>
      <c r="AR159" s="27"/>
      <c r="AS159" s="31">
        <f t="shared" ref="AS159" si="4235">AR159*AS$6</f>
        <v>0</v>
      </c>
      <c r="AT159" s="27"/>
      <c r="AU159" s="31">
        <f t="shared" ref="AU159" si="4236">AT159*AU$6</f>
        <v>0</v>
      </c>
      <c r="AV159" s="27"/>
      <c r="AW159" s="31">
        <f t="shared" ref="AW159" si="4237">AV159*AW$6</f>
        <v>0</v>
      </c>
      <c r="AX159" s="27"/>
      <c r="AY159" s="31">
        <f t="shared" ref="AY159" si="4238">AX159*AY$6</f>
        <v>0</v>
      </c>
      <c r="AZ159" s="27"/>
      <c r="BA159" s="31">
        <f t="shared" ref="BA159" si="4239">AZ159*BA$6</f>
        <v>0</v>
      </c>
      <c r="BB159" s="27"/>
      <c r="BC159" s="31">
        <f t="shared" ref="BC159" si="4240">BB159*BC$6</f>
        <v>0</v>
      </c>
      <c r="BD159" s="27"/>
      <c r="BE159" s="31">
        <f t="shared" ref="BE159" si="4241">BD159*BE$6</f>
        <v>0</v>
      </c>
      <c r="BF159" s="27"/>
      <c r="BG159" s="31">
        <f t="shared" ref="BG159" si="4242">BF159*BG$6</f>
        <v>0</v>
      </c>
      <c r="BH159" s="27"/>
      <c r="BI159" s="31">
        <f t="shared" ref="BI159" si="4243">BH159*BI$6</f>
        <v>0</v>
      </c>
      <c r="BJ159" s="27"/>
      <c r="BK159" s="31">
        <f t="shared" ref="BK159" si="4244">BJ159*BK$6</f>
        <v>0</v>
      </c>
      <c r="BL159" s="27"/>
      <c r="BM159" s="31">
        <f t="shared" ref="BM159" si="4245">BL159*BM$6</f>
        <v>0</v>
      </c>
      <c r="BN159" s="42">
        <f t="shared" si="3625"/>
        <v>0</v>
      </c>
      <c r="BO159" s="39">
        <f t="shared" si="3626"/>
        <v>0</v>
      </c>
      <c r="BP159" s="41">
        <f t="shared" si="3627"/>
        <v>0</v>
      </c>
      <c r="BQ159" s="41">
        <f t="shared" si="3628"/>
        <v>0</v>
      </c>
      <c r="BR159" s="41">
        <f t="shared" si="3629"/>
        <v>0</v>
      </c>
    </row>
    <row r="160" spans="1:70" hidden="1" x14ac:dyDescent="0.25">
      <c r="A160" s="8">
        <v>153</v>
      </c>
      <c r="B160" s="16"/>
      <c r="C160" s="17"/>
      <c r="D160" s="27"/>
      <c r="E160" s="31">
        <f t="shared" si="3596"/>
        <v>0</v>
      </c>
      <c r="F160" s="27"/>
      <c r="G160" s="31">
        <f t="shared" si="3596"/>
        <v>0</v>
      </c>
      <c r="H160" s="27"/>
      <c r="I160" s="31">
        <f t="shared" ref="I160" si="4246">H160*I$6</f>
        <v>0</v>
      </c>
      <c r="J160" s="27"/>
      <c r="K160" s="31">
        <f t="shared" ref="K160:M160" si="4247">J160*K$6</f>
        <v>0</v>
      </c>
      <c r="L160" s="27"/>
      <c r="M160" s="31">
        <f t="shared" si="4247"/>
        <v>0</v>
      </c>
      <c r="N160" s="27"/>
      <c r="O160" s="31">
        <f t="shared" ref="O160" si="4248">N160*O$6</f>
        <v>0</v>
      </c>
      <c r="P160" s="27"/>
      <c r="Q160" s="31">
        <f t="shared" ref="Q160" si="4249">P160*Q$6</f>
        <v>0</v>
      </c>
      <c r="R160" s="27"/>
      <c r="S160" s="31">
        <f t="shared" ref="S160" si="4250">R160*S$6</f>
        <v>0</v>
      </c>
      <c r="T160" s="27"/>
      <c r="U160" s="31">
        <f t="shared" ref="U160" si="4251">T160*U$6</f>
        <v>0</v>
      </c>
      <c r="V160" s="27"/>
      <c r="W160" s="31">
        <f t="shared" ref="W160" si="4252">V160*W$6</f>
        <v>0</v>
      </c>
      <c r="X160" s="27"/>
      <c r="Y160" s="31">
        <f t="shared" ref="Y160" si="4253">X160*Y$6</f>
        <v>0</v>
      </c>
      <c r="Z160" s="27"/>
      <c r="AA160" s="31">
        <f t="shared" ref="AA160" si="4254">Z160*AA$6</f>
        <v>0</v>
      </c>
      <c r="AB160" s="27"/>
      <c r="AC160" s="31">
        <f t="shared" ref="AC160" si="4255">AB160*AC$6</f>
        <v>0</v>
      </c>
      <c r="AD160" s="27"/>
      <c r="AE160" s="31">
        <f t="shared" ref="AE160" si="4256">AD160*AE$6</f>
        <v>0</v>
      </c>
      <c r="AF160" s="27"/>
      <c r="AG160" s="31">
        <f t="shared" ref="AG160" si="4257">AF160*AG$6</f>
        <v>0</v>
      </c>
      <c r="AH160" s="27"/>
      <c r="AI160" s="31">
        <f t="shared" ref="AI160" si="4258">AH160*AI$6</f>
        <v>0</v>
      </c>
      <c r="AJ160" s="27"/>
      <c r="AK160" s="31">
        <f t="shared" ref="AK160" si="4259">AJ160*AK$6</f>
        <v>0</v>
      </c>
      <c r="AL160" s="27"/>
      <c r="AM160" s="31">
        <f t="shared" ref="AM160" si="4260">AL160*AM$6</f>
        <v>0</v>
      </c>
      <c r="AN160" s="27"/>
      <c r="AO160" s="31">
        <f t="shared" ref="AO160" si="4261">AN160*AO$6</f>
        <v>0</v>
      </c>
      <c r="AP160" s="27"/>
      <c r="AQ160" s="31">
        <f t="shared" ref="AQ160" si="4262">AP160*AQ$6</f>
        <v>0</v>
      </c>
      <c r="AR160" s="27"/>
      <c r="AS160" s="31">
        <f t="shared" ref="AS160" si="4263">AR160*AS$6</f>
        <v>0</v>
      </c>
      <c r="AT160" s="27"/>
      <c r="AU160" s="31">
        <f t="shared" ref="AU160" si="4264">AT160*AU$6</f>
        <v>0</v>
      </c>
      <c r="AV160" s="27"/>
      <c r="AW160" s="31">
        <f t="shared" ref="AW160" si="4265">AV160*AW$6</f>
        <v>0</v>
      </c>
      <c r="AX160" s="27"/>
      <c r="AY160" s="31">
        <f t="shared" ref="AY160" si="4266">AX160*AY$6</f>
        <v>0</v>
      </c>
      <c r="AZ160" s="27"/>
      <c r="BA160" s="31">
        <f t="shared" ref="BA160" si="4267">AZ160*BA$6</f>
        <v>0</v>
      </c>
      <c r="BB160" s="27"/>
      <c r="BC160" s="31">
        <f t="shared" ref="BC160" si="4268">BB160*BC$6</f>
        <v>0</v>
      </c>
      <c r="BD160" s="27"/>
      <c r="BE160" s="31">
        <f t="shared" ref="BE160" si="4269">BD160*BE$6</f>
        <v>0</v>
      </c>
      <c r="BF160" s="27"/>
      <c r="BG160" s="31">
        <f t="shared" ref="BG160" si="4270">BF160*BG$6</f>
        <v>0</v>
      </c>
      <c r="BH160" s="27"/>
      <c r="BI160" s="31">
        <f t="shared" ref="BI160" si="4271">BH160*BI$6</f>
        <v>0</v>
      </c>
      <c r="BJ160" s="27"/>
      <c r="BK160" s="31">
        <f t="shared" ref="BK160" si="4272">BJ160*BK$6</f>
        <v>0</v>
      </c>
      <c r="BL160" s="27"/>
      <c r="BM160" s="31">
        <f t="shared" ref="BM160" si="4273">BL160*BM$6</f>
        <v>0</v>
      </c>
      <c r="BN160" s="42">
        <f t="shared" si="3625"/>
        <v>0</v>
      </c>
      <c r="BO160" s="39">
        <f t="shared" si="3626"/>
        <v>0</v>
      </c>
      <c r="BP160" s="41">
        <f t="shared" si="3627"/>
        <v>0</v>
      </c>
      <c r="BQ160" s="41">
        <f t="shared" si="3628"/>
        <v>0</v>
      </c>
      <c r="BR160" s="41">
        <f t="shared" si="3629"/>
        <v>0</v>
      </c>
    </row>
    <row r="161" spans="1:70" hidden="1" x14ac:dyDescent="0.25">
      <c r="A161" s="8">
        <v>154</v>
      </c>
      <c r="B161" s="16"/>
      <c r="C161" s="17"/>
      <c r="D161" s="27"/>
      <c r="E161" s="31">
        <f t="shared" si="3596"/>
        <v>0</v>
      </c>
      <c r="F161" s="27"/>
      <c r="G161" s="31">
        <f t="shared" si="3596"/>
        <v>0</v>
      </c>
      <c r="H161" s="27"/>
      <c r="I161" s="31">
        <f t="shared" ref="I161" si="4274">H161*I$6</f>
        <v>0</v>
      </c>
      <c r="J161" s="27"/>
      <c r="K161" s="31">
        <f t="shared" ref="K161:M161" si="4275">J161*K$6</f>
        <v>0</v>
      </c>
      <c r="L161" s="27"/>
      <c r="M161" s="31">
        <f t="shared" si="4275"/>
        <v>0</v>
      </c>
      <c r="N161" s="27"/>
      <c r="O161" s="31">
        <f t="shared" ref="O161" si="4276">N161*O$6</f>
        <v>0</v>
      </c>
      <c r="P161" s="27"/>
      <c r="Q161" s="31">
        <f t="shared" ref="Q161" si="4277">P161*Q$6</f>
        <v>0</v>
      </c>
      <c r="R161" s="27"/>
      <c r="S161" s="31">
        <f t="shared" ref="S161" si="4278">R161*S$6</f>
        <v>0</v>
      </c>
      <c r="T161" s="27"/>
      <c r="U161" s="31">
        <f t="shared" ref="U161" si="4279">T161*U$6</f>
        <v>0</v>
      </c>
      <c r="V161" s="27"/>
      <c r="W161" s="31">
        <f t="shared" ref="W161" si="4280">V161*W$6</f>
        <v>0</v>
      </c>
      <c r="X161" s="27"/>
      <c r="Y161" s="31">
        <f t="shared" ref="Y161" si="4281">X161*Y$6</f>
        <v>0</v>
      </c>
      <c r="Z161" s="27"/>
      <c r="AA161" s="31">
        <f t="shared" ref="AA161" si="4282">Z161*AA$6</f>
        <v>0</v>
      </c>
      <c r="AB161" s="27"/>
      <c r="AC161" s="31">
        <f t="shared" ref="AC161" si="4283">AB161*AC$6</f>
        <v>0</v>
      </c>
      <c r="AD161" s="27"/>
      <c r="AE161" s="31">
        <f t="shared" ref="AE161" si="4284">AD161*AE$6</f>
        <v>0</v>
      </c>
      <c r="AF161" s="27"/>
      <c r="AG161" s="31">
        <f t="shared" ref="AG161" si="4285">AF161*AG$6</f>
        <v>0</v>
      </c>
      <c r="AH161" s="27"/>
      <c r="AI161" s="31">
        <f t="shared" ref="AI161" si="4286">AH161*AI$6</f>
        <v>0</v>
      </c>
      <c r="AJ161" s="27"/>
      <c r="AK161" s="31">
        <f t="shared" ref="AK161" si="4287">AJ161*AK$6</f>
        <v>0</v>
      </c>
      <c r="AL161" s="27"/>
      <c r="AM161" s="31">
        <f t="shared" ref="AM161" si="4288">AL161*AM$6</f>
        <v>0</v>
      </c>
      <c r="AN161" s="27"/>
      <c r="AO161" s="31">
        <f t="shared" ref="AO161" si="4289">AN161*AO$6</f>
        <v>0</v>
      </c>
      <c r="AP161" s="27"/>
      <c r="AQ161" s="31">
        <f t="shared" ref="AQ161" si="4290">AP161*AQ$6</f>
        <v>0</v>
      </c>
      <c r="AR161" s="27"/>
      <c r="AS161" s="31">
        <f t="shared" ref="AS161" si="4291">AR161*AS$6</f>
        <v>0</v>
      </c>
      <c r="AT161" s="27"/>
      <c r="AU161" s="31">
        <f t="shared" ref="AU161" si="4292">AT161*AU$6</f>
        <v>0</v>
      </c>
      <c r="AV161" s="27"/>
      <c r="AW161" s="31">
        <f t="shared" ref="AW161" si="4293">AV161*AW$6</f>
        <v>0</v>
      </c>
      <c r="AX161" s="27"/>
      <c r="AY161" s="31">
        <f t="shared" ref="AY161" si="4294">AX161*AY$6</f>
        <v>0</v>
      </c>
      <c r="AZ161" s="27"/>
      <c r="BA161" s="31">
        <f t="shared" ref="BA161" si="4295">AZ161*BA$6</f>
        <v>0</v>
      </c>
      <c r="BB161" s="27"/>
      <c r="BC161" s="31">
        <f t="shared" ref="BC161" si="4296">BB161*BC$6</f>
        <v>0</v>
      </c>
      <c r="BD161" s="27"/>
      <c r="BE161" s="31">
        <f t="shared" ref="BE161" si="4297">BD161*BE$6</f>
        <v>0</v>
      </c>
      <c r="BF161" s="27"/>
      <c r="BG161" s="31">
        <f t="shared" ref="BG161" si="4298">BF161*BG$6</f>
        <v>0</v>
      </c>
      <c r="BH161" s="27"/>
      <c r="BI161" s="31">
        <f t="shared" ref="BI161" si="4299">BH161*BI$6</f>
        <v>0</v>
      </c>
      <c r="BJ161" s="27"/>
      <c r="BK161" s="31">
        <f t="shared" ref="BK161" si="4300">BJ161*BK$6</f>
        <v>0</v>
      </c>
      <c r="BL161" s="27"/>
      <c r="BM161" s="31">
        <f t="shared" ref="BM161" si="4301">BL161*BM$6</f>
        <v>0</v>
      </c>
      <c r="BN161" s="42">
        <f t="shared" si="3625"/>
        <v>0</v>
      </c>
      <c r="BO161" s="39">
        <f t="shared" si="3626"/>
        <v>0</v>
      </c>
      <c r="BP161" s="41">
        <f t="shared" si="3627"/>
        <v>0</v>
      </c>
      <c r="BQ161" s="41">
        <f t="shared" si="3628"/>
        <v>0</v>
      </c>
      <c r="BR161" s="41">
        <f t="shared" si="3629"/>
        <v>0</v>
      </c>
    </row>
    <row r="162" spans="1:70" hidden="1" x14ac:dyDescent="0.25">
      <c r="A162" s="11">
        <v>155</v>
      </c>
      <c r="B162" s="16"/>
      <c r="C162" s="17"/>
      <c r="D162" s="27"/>
      <c r="E162" s="31">
        <f t="shared" si="3596"/>
        <v>0</v>
      </c>
      <c r="F162" s="27"/>
      <c r="G162" s="31">
        <f t="shared" si="3596"/>
        <v>0</v>
      </c>
      <c r="H162" s="27"/>
      <c r="I162" s="31">
        <f t="shared" ref="I162" si="4302">H162*I$6</f>
        <v>0</v>
      </c>
      <c r="J162" s="27"/>
      <c r="K162" s="31">
        <f t="shared" ref="K162:M162" si="4303">J162*K$6</f>
        <v>0</v>
      </c>
      <c r="L162" s="27"/>
      <c r="M162" s="31">
        <f t="shared" si="4303"/>
        <v>0</v>
      </c>
      <c r="N162" s="27"/>
      <c r="O162" s="31">
        <f t="shared" ref="O162" si="4304">N162*O$6</f>
        <v>0</v>
      </c>
      <c r="P162" s="27"/>
      <c r="Q162" s="31">
        <f t="shared" ref="Q162" si="4305">P162*Q$6</f>
        <v>0</v>
      </c>
      <c r="R162" s="27"/>
      <c r="S162" s="31">
        <f t="shared" ref="S162" si="4306">R162*S$6</f>
        <v>0</v>
      </c>
      <c r="T162" s="27"/>
      <c r="U162" s="31">
        <f t="shared" ref="U162" si="4307">T162*U$6</f>
        <v>0</v>
      </c>
      <c r="V162" s="27"/>
      <c r="W162" s="31">
        <f t="shared" ref="W162" si="4308">V162*W$6</f>
        <v>0</v>
      </c>
      <c r="X162" s="27"/>
      <c r="Y162" s="31">
        <f t="shared" ref="Y162" si="4309">X162*Y$6</f>
        <v>0</v>
      </c>
      <c r="Z162" s="27"/>
      <c r="AA162" s="31">
        <f t="shared" ref="AA162" si="4310">Z162*AA$6</f>
        <v>0</v>
      </c>
      <c r="AB162" s="27"/>
      <c r="AC162" s="31">
        <f t="shared" ref="AC162" si="4311">AB162*AC$6</f>
        <v>0</v>
      </c>
      <c r="AD162" s="27"/>
      <c r="AE162" s="31">
        <f t="shared" ref="AE162" si="4312">AD162*AE$6</f>
        <v>0</v>
      </c>
      <c r="AF162" s="27"/>
      <c r="AG162" s="31">
        <f t="shared" ref="AG162" si="4313">AF162*AG$6</f>
        <v>0</v>
      </c>
      <c r="AH162" s="27"/>
      <c r="AI162" s="31">
        <f t="shared" ref="AI162" si="4314">AH162*AI$6</f>
        <v>0</v>
      </c>
      <c r="AJ162" s="27"/>
      <c r="AK162" s="31">
        <f t="shared" ref="AK162" si="4315">AJ162*AK$6</f>
        <v>0</v>
      </c>
      <c r="AL162" s="27"/>
      <c r="AM162" s="31">
        <f t="shared" ref="AM162" si="4316">AL162*AM$6</f>
        <v>0</v>
      </c>
      <c r="AN162" s="27"/>
      <c r="AO162" s="31">
        <f t="shared" ref="AO162" si="4317">AN162*AO$6</f>
        <v>0</v>
      </c>
      <c r="AP162" s="27"/>
      <c r="AQ162" s="31">
        <f t="shared" ref="AQ162" si="4318">AP162*AQ$6</f>
        <v>0</v>
      </c>
      <c r="AR162" s="27"/>
      <c r="AS162" s="31">
        <f t="shared" ref="AS162" si="4319">AR162*AS$6</f>
        <v>0</v>
      </c>
      <c r="AT162" s="27"/>
      <c r="AU162" s="31">
        <f t="shared" ref="AU162" si="4320">AT162*AU$6</f>
        <v>0</v>
      </c>
      <c r="AV162" s="27"/>
      <c r="AW162" s="31">
        <f t="shared" ref="AW162" si="4321">AV162*AW$6</f>
        <v>0</v>
      </c>
      <c r="AX162" s="27"/>
      <c r="AY162" s="31">
        <f t="shared" ref="AY162" si="4322">AX162*AY$6</f>
        <v>0</v>
      </c>
      <c r="AZ162" s="27"/>
      <c r="BA162" s="31">
        <f t="shared" ref="BA162" si="4323">AZ162*BA$6</f>
        <v>0</v>
      </c>
      <c r="BB162" s="27"/>
      <c r="BC162" s="31">
        <f t="shared" ref="BC162" si="4324">BB162*BC$6</f>
        <v>0</v>
      </c>
      <c r="BD162" s="27"/>
      <c r="BE162" s="31">
        <f t="shared" ref="BE162" si="4325">BD162*BE$6</f>
        <v>0</v>
      </c>
      <c r="BF162" s="27"/>
      <c r="BG162" s="31">
        <f t="shared" ref="BG162" si="4326">BF162*BG$6</f>
        <v>0</v>
      </c>
      <c r="BH162" s="27"/>
      <c r="BI162" s="31">
        <f t="shared" ref="BI162" si="4327">BH162*BI$6</f>
        <v>0</v>
      </c>
      <c r="BJ162" s="27"/>
      <c r="BK162" s="31">
        <f t="shared" ref="BK162" si="4328">BJ162*BK$6</f>
        <v>0</v>
      </c>
      <c r="BL162" s="27"/>
      <c r="BM162" s="31">
        <f t="shared" ref="BM162" si="4329">BL162*BM$6</f>
        <v>0</v>
      </c>
      <c r="BN162" s="42">
        <f t="shared" si="3625"/>
        <v>0</v>
      </c>
      <c r="BO162" s="39">
        <f t="shared" si="3626"/>
        <v>0</v>
      </c>
      <c r="BP162" s="41">
        <f t="shared" si="3627"/>
        <v>0</v>
      </c>
      <c r="BQ162" s="41">
        <f t="shared" si="3628"/>
        <v>0</v>
      </c>
      <c r="BR162" s="41">
        <f t="shared" si="3629"/>
        <v>0</v>
      </c>
    </row>
    <row r="163" spans="1:70" hidden="1" x14ac:dyDescent="0.25">
      <c r="A163" s="8">
        <v>156</v>
      </c>
      <c r="B163" s="16"/>
      <c r="C163" s="17"/>
      <c r="D163" s="27"/>
      <c r="E163" s="31">
        <f t="shared" si="3596"/>
        <v>0</v>
      </c>
      <c r="F163" s="27"/>
      <c r="G163" s="31">
        <f t="shared" si="3596"/>
        <v>0</v>
      </c>
      <c r="H163" s="27"/>
      <c r="I163" s="31">
        <f t="shared" ref="I163" si="4330">H163*I$6</f>
        <v>0</v>
      </c>
      <c r="J163" s="27"/>
      <c r="K163" s="31">
        <f t="shared" ref="K163:M163" si="4331">J163*K$6</f>
        <v>0</v>
      </c>
      <c r="L163" s="27"/>
      <c r="M163" s="31">
        <f t="shared" si="4331"/>
        <v>0</v>
      </c>
      <c r="N163" s="27"/>
      <c r="O163" s="31">
        <f t="shared" ref="O163" si="4332">N163*O$6</f>
        <v>0</v>
      </c>
      <c r="P163" s="27"/>
      <c r="Q163" s="31">
        <f t="shared" ref="Q163" si="4333">P163*Q$6</f>
        <v>0</v>
      </c>
      <c r="R163" s="27"/>
      <c r="S163" s="31">
        <f t="shared" ref="S163" si="4334">R163*S$6</f>
        <v>0</v>
      </c>
      <c r="T163" s="27"/>
      <c r="U163" s="31">
        <f t="shared" ref="U163" si="4335">T163*U$6</f>
        <v>0</v>
      </c>
      <c r="V163" s="27"/>
      <c r="W163" s="31">
        <f t="shared" ref="W163" si="4336">V163*W$6</f>
        <v>0</v>
      </c>
      <c r="X163" s="27"/>
      <c r="Y163" s="31">
        <f t="shared" ref="Y163" si="4337">X163*Y$6</f>
        <v>0</v>
      </c>
      <c r="Z163" s="27"/>
      <c r="AA163" s="31">
        <f t="shared" ref="AA163" si="4338">Z163*AA$6</f>
        <v>0</v>
      </c>
      <c r="AB163" s="27"/>
      <c r="AC163" s="31">
        <f t="shared" ref="AC163" si="4339">AB163*AC$6</f>
        <v>0</v>
      </c>
      <c r="AD163" s="27"/>
      <c r="AE163" s="31">
        <f t="shared" ref="AE163" si="4340">AD163*AE$6</f>
        <v>0</v>
      </c>
      <c r="AF163" s="27"/>
      <c r="AG163" s="31">
        <f t="shared" ref="AG163" si="4341">AF163*AG$6</f>
        <v>0</v>
      </c>
      <c r="AH163" s="27"/>
      <c r="AI163" s="31">
        <f t="shared" ref="AI163" si="4342">AH163*AI$6</f>
        <v>0</v>
      </c>
      <c r="AJ163" s="27"/>
      <c r="AK163" s="31">
        <f t="shared" ref="AK163" si="4343">AJ163*AK$6</f>
        <v>0</v>
      </c>
      <c r="AL163" s="27"/>
      <c r="AM163" s="31">
        <f t="shared" ref="AM163" si="4344">AL163*AM$6</f>
        <v>0</v>
      </c>
      <c r="AN163" s="27"/>
      <c r="AO163" s="31">
        <f t="shared" ref="AO163" si="4345">AN163*AO$6</f>
        <v>0</v>
      </c>
      <c r="AP163" s="27"/>
      <c r="AQ163" s="31">
        <f t="shared" ref="AQ163" si="4346">AP163*AQ$6</f>
        <v>0</v>
      </c>
      <c r="AR163" s="27"/>
      <c r="AS163" s="31">
        <f t="shared" ref="AS163" si="4347">AR163*AS$6</f>
        <v>0</v>
      </c>
      <c r="AT163" s="27"/>
      <c r="AU163" s="31">
        <f t="shared" ref="AU163" si="4348">AT163*AU$6</f>
        <v>0</v>
      </c>
      <c r="AV163" s="27"/>
      <c r="AW163" s="31">
        <f t="shared" ref="AW163" si="4349">AV163*AW$6</f>
        <v>0</v>
      </c>
      <c r="AX163" s="27"/>
      <c r="AY163" s="31">
        <f t="shared" ref="AY163" si="4350">AX163*AY$6</f>
        <v>0</v>
      </c>
      <c r="AZ163" s="27"/>
      <c r="BA163" s="31">
        <f t="shared" ref="BA163" si="4351">AZ163*BA$6</f>
        <v>0</v>
      </c>
      <c r="BB163" s="27"/>
      <c r="BC163" s="31">
        <f t="shared" ref="BC163" si="4352">BB163*BC$6</f>
        <v>0</v>
      </c>
      <c r="BD163" s="27"/>
      <c r="BE163" s="31">
        <f t="shared" ref="BE163" si="4353">BD163*BE$6</f>
        <v>0</v>
      </c>
      <c r="BF163" s="27"/>
      <c r="BG163" s="31">
        <f t="shared" ref="BG163" si="4354">BF163*BG$6</f>
        <v>0</v>
      </c>
      <c r="BH163" s="27"/>
      <c r="BI163" s="31">
        <f t="shared" ref="BI163" si="4355">BH163*BI$6</f>
        <v>0</v>
      </c>
      <c r="BJ163" s="27"/>
      <c r="BK163" s="31">
        <f t="shared" ref="BK163" si="4356">BJ163*BK$6</f>
        <v>0</v>
      </c>
      <c r="BL163" s="27"/>
      <c r="BM163" s="31">
        <f t="shared" ref="BM163" si="4357">BL163*BM$6</f>
        <v>0</v>
      </c>
      <c r="BN163" s="42">
        <f t="shared" si="3625"/>
        <v>0</v>
      </c>
      <c r="BO163" s="39">
        <f t="shared" si="3626"/>
        <v>0</v>
      </c>
      <c r="BP163" s="41">
        <f t="shared" si="3627"/>
        <v>0</v>
      </c>
      <c r="BQ163" s="41">
        <f t="shared" si="3628"/>
        <v>0</v>
      </c>
      <c r="BR163" s="41">
        <f t="shared" si="3629"/>
        <v>0</v>
      </c>
    </row>
    <row r="164" spans="1:70" hidden="1" x14ac:dyDescent="0.25">
      <c r="A164" s="11">
        <v>157</v>
      </c>
      <c r="B164" s="16"/>
      <c r="C164" s="17"/>
      <c r="D164" s="27"/>
      <c r="E164" s="31">
        <f t="shared" si="3596"/>
        <v>0</v>
      </c>
      <c r="F164" s="27"/>
      <c r="G164" s="31">
        <f t="shared" si="3596"/>
        <v>0</v>
      </c>
      <c r="H164" s="27"/>
      <c r="I164" s="31">
        <f t="shared" ref="I164" si="4358">H164*I$6</f>
        <v>0</v>
      </c>
      <c r="J164" s="27"/>
      <c r="K164" s="31">
        <f t="shared" ref="K164:M164" si="4359">J164*K$6</f>
        <v>0</v>
      </c>
      <c r="L164" s="27"/>
      <c r="M164" s="31">
        <f t="shared" si="4359"/>
        <v>0</v>
      </c>
      <c r="N164" s="27"/>
      <c r="O164" s="31">
        <f t="shared" ref="O164" si="4360">N164*O$6</f>
        <v>0</v>
      </c>
      <c r="P164" s="27"/>
      <c r="Q164" s="31">
        <f t="shared" ref="Q164" si="4361">P164*Q$6</f>
        <v>0</v>
      </c>
      <c r="R164" s="27"/>
      <c r="S164" s="31">
        <f t="shared" ref="S164" si="4362">R164*S$6</f>
        <v>0</v>
      </c>
      <c r="T164" s="27"/>
      <c r="U164" s="31">
        <f t="shared" ref="U164" si="4363">T164*U$6</f>
        <v>0</v>
      </c>
      <c r="V164" s="27"/>
      <c r="W164" s="31">
        <f t="shared" ref="W164" si="4364">V164*W$6</f>
        <v>0</v>
      </c>
      <c r="X164" s="27"/>
      <c r="Y164" s="31">
        <f t="shared" ref="Y164" si="4365">X164*Y$6</f>
        <v>0</v>
      </c>
      <c r="Z164" s="27"/>
      <c r="AA164" s="31">
        <f t="shared" ref="AA164" si="4366">Z164*AA$6</f>
        <v>0</v>
      </c>
      <c r="AB164" s="27"/>
      <c r="AC164" s="31">
        <f t="shared" ref="AC164" si="4367">AB164*AC$6</f>
        <v>0</v>
      </c>
      <c r="AD164" s="27"/>
      <c r="AE164" s="31">
        <f t="shared" ref="AE164" si="4368">AD164*AE$6</f>
        <v>0</v>
      </c>
      <c r="AF164" s="27"/>
      <c r="AG164" s="31">
        <f t="shared" ref="AG164" si="4369">AF164*AG$6</f>
        <v>0</v>
      </c>
      <c r="AH164" s="27"/>
      <c r="AI164" s="31">
        <f t="shared" ref="AI164" si="4370">AH164*AI$6</f>
        <v>0</v>
      </c>
      <c r="AJ164" s="27"/>
      <c r="AK164" s="31">
        <f t="shared" ref="AK164" si="4371">AJ164*AK$6</f>
        <v>0</v>
      </c>
      <c r="AL164" s="27"/>
      <c r="AM164" s="31">
        <f t="shared" ref="AM164" si="4372">AL164*AM$6</f>
        <v>0</v>
      </c>
      <c r="AN164" s="27"/>
      <c r="AO164" s="31">
        <f t="shared" ref="AO164" si="4373">AN164*AO$6</f>
        <v>0</v>
      </c>
      <c r="AP164" s="27"/>
      <c r="AQ164" s="31">
        <f t="shared" ref="AQ164" si="4374">AP164*AQ$6</f>
        <v>0</v>
      </c>
      <c r="AR164" s="27"/>
      <c r="AS164" s="31">
        <f t="shared" ref="AS164" si="4375">AR164*AS$6</f>
        <v>0</v>
      </c>
      <c r="AT164" s="27"/>
      <c r="AU164" s="31">
        <f t="shared" ref="AU164" si="4376">AT164*AU$6</f>
        <v>0</v>
      </c>
      <c r="AV164" s="27"/>
      <c r="AW164" s="31">
        <f t="shared" ref="AW164" si="4377">AV164*AW$6</f>
        <v>0</v>
      </c>
      <c r="AX164" s="27"/>
      <c r="AY164" s="31">
        <f t="shared" ref="AY164" si="4378">AX164*AY$6</f>
        <v>0</v>
      </c>
      <c r="AZ164" s="27"/>
      <c r="BA164" s="31">
        <f t="shared" ref="BA164" si="4379">AZ164*BA$6</f>
        <v>0</v>
      </c>
      <c r="BB164" s="27"/>
      <c r="BC164" s="31">
        <f t="shared" ref="BC164" si="4380">BB164*BC$6</f>
        <v>0</v>
      </c>
      <c r="BD164" s="27"/>
      <c r="BE164" s="31">
        <f t="shared" ref="BE164" si="4381">BD164*BE$6</f>
        <v>0</v>
      </c>
      <c r="BF164" s="27"/>
      <c r="BG164" s="31">
        <f t="shared" ref="BG164" si="4382">BF164*BG$6</f>
        <v>0</v>
      </c>
      <c r="BH164" s="27"/>
      <c r="BI164" s="31">
        <f t="shared" ref="BI164" si="4383">BH164*BI$6</f>
        <v>0</v>
      </c>
      <c r="BJ164" s="27"/>
      <c r="BK164" s="31">
        <f t="shared" ref="BK164" si="4384">BJ164*BK$6</f>
        <v>0</v>
      </c>
      <c r="BL164" s="27"/>
      <c r="BM164" s="31">
        <f t="shared" ref="BM164" si="4385">BL164*BM$6</f>
        <v>0</v>
      </c>
      <c r="BN164" s="42">
        <f t="shared" si="3625"/>
        <v>0</v>
      </c>
      <c r="BO164" s="39">
        <f t="shared" si="3626"/>
        <v>0</v>
      </c>
      <c r="BP164" s="41">
        <f t="shared" si="3627"/>
        <v>0</v>
      </c>
      <c r="BQ164" s="41">
        <f t="shared" si="3628"/>
        <v>0</v>
      </c>
      <c r="BR164" s="41">
        <f t="shared" si="3629"/>
        <v>0</v>
      </c>
    </row>
    <row r="165" spans="1:70" hidden="1" x14ac:dyDescent="0.25">
      <c r="A165" s="8">
        <v>158</v>
      </c>
      <c r="B165" s="16"/>
      <c r="C165" s="17"/>
      <c r="D165" s="27"/>
      <c r="E165" s="31">
        <f t="shared" si="3596"/>
        <v>0</v>
      </c>
      <c r="F165" s="27"/>
      <c r="G165" s="31">
        <f t="shared" si="3596"/>
        <v>0</v>
      </c>
      <c r="H165" s="27"/>
      <c r="I165" s="31">
        <f t="shared" ref="I165" si="4386">H165*I$6</f>
        <v>0</v>
      </c>
      <c r="J165" s="27"/>
      <c r="K165" s="31">
        <f t="shared" ref="K165:M165" si="4387">J165*K$6</f>
        <v>0</v>
      </c>
      <c r="L165" s="27"/>
      <c r="M165" s="31">
        <f t="shared" si="4387"/>
        <v>0</v>
      </c>
      <c r="N165" s="27"/>
      <c r="O165" s="31">
        <f t="shared" ref="O165" si="4388">N165*O$6</f>
        <v>0</v>
      </c>
      <c r="P165" s="27"/>
      <c r="Q165" s="31">
        <f t="shared" ref="Q165" si="4389">P165*Q$6</f>
        <v>0</v>
      </c>
      <c r="R165" s="27"/>
      <c r="S165" s="31">
        <f t="shared" ref="S165" si="4390">R165*S$6</f>
        <v>0</v>
      </c>
      <c r="T165" s="27"/>
      <c r="U165" s="31">
        <f t="shared" ref="U165" si="4391">T165*U$6</f>
        <v>0</v>
      </c>
      <c r="V165" s="27"/>
      <c r="W165" s="31">
        <f t="shared" ref="W165" si="4392">V165*W$6</f>
        <v>0</v>
      </c>
      <c r="X165" s="27"/>
      <c r="Y165" s="31">
        <f t="shared" ref="Y165" si="4393">X165*Y$6</f>
        <v>0</v>
      </c>
      <c r="Z165" s="27"/>
      <c r="AA165" s="31">
        <f t="shared" ref="AA165" si="4394">Z165*AA$6</f>
        <v>0</v>
      </c>
      <c r="AB165" s="27"/>
      <c r="AC165" s="31">
        <f t="shared" ref="AC165" si="4395">AB165*AC$6</f>
        <v>0</v>
      </c>
      <c r="AD165" s="27"/>
      <c r="AE165" s="31">
        <f t="shared" ref="AE165" si="4396">AD165*AE$6</f>
        <v>0</v>
      </c>
      <c r="AF165" s="27"/>
      <c r="AG165" s="31">
        <f t="shared" ref="AG165" si="4397">AF165*AG$6</f>
        <v>0</v>
      </c>
      <c r="AH165" s="27"/>
      <c r="AI165" s="31">
        <f t="shared" ref="AI165" si="4398">AH165*AI$6</f>
        <v>0</v>
      </c>
      <c r="AJ165" s="27"/>
      <c r="AK165" s="31">
        <f t="shared" ref="AK165" si="4399">AJ165*AK$6</f>
        <v>0</v>
      </c>
      <c r="AL165" s="27"/>
      <c r="AM165" s="31">
        <f t="shared" ref="AM165" si="4400">AL165*AM$6</f>
        <v>0</v>
      </c>
      <c r="AN165" s="27"/>
      <c r="AO165" s="31">
        <f t="shared" ref="AO165" si="4401">AN165*AO$6</f>
        <v>0</v>
      </c>
      <c r="AP165" s="27"/>
      <c r="AQ165" s="31">
        <f t="shared" ref="AQ165" si="4402">AP165*AQ$6</f>
        <v>0</v>
      </c>
      <c r="AR165" s="27"/>
      <c r="AS165" s="31">
        <f t="shared" ref="AS165" si="4403">AR165*AS$6</f>
        <v>0</v>
      </c>
      <c r="AT165" s="27"/>
      <c r="AU165" s="31">
        <f t="shared" ref="AU165" si="4404">AT165*AU$6</f>
        <v>0</v>
      </c>
      <c r="AV165" s="27"/>
      <c r="AW165" s="31">
        <f t="shared" ref="AW165" si="4405">AV165*AW$6</f>
        <v>0</v>
      </c>
      <c r="AX165" s="27"/>
      <c r="AY165" s="31">
        <f t="shared" ref="AY165" si="4406">AX165*AY$6</f>
        <v>0</v>
      </c>
      <c r="AZ165" s="27"/>
      <c r="BA165" s="31">
        <f t="shared" ref="BA165" si="4407">AZ165*BA$6</f>
        <v>0</v>
      </c>
      <c r="BB165" s="27"/>
      <c r="BC165" s="31">
        <f t="shared" ref="BC165" si="4408">BB165*BC$6</f>
        <v>0</v>
      </c>
      <c r="BD165" s="27"/>
      <c r="BE165" s="31">
        <f t="shared" ref="BE165" si="4409">BD165*BE$6</f>
        <v>0</v>
      </c>
      <c r="BF165" s="27"/>
      <c r="BG165" s="31">
        <f t="shared" ref="BG165" si="4410">BF165*BG$6</f>
        <v>0</v>
      </c>
      <c r="BH165" s="27"/>
      <c r="BI165" s="31">
        <f t="shared" ref="BI165" si="4411">BH165*BI$6</f>
        <v>0</v>
      </c>
      <c r="BJ165" s="27"/>
      <c r="BK165" s="31">
        <f t="shared" ref="BK165" si="4412">BJ165*BK$6</f>
        <v>0</v>
      </c>
      <c r="BL165" s="27"/>
      <c r="BM165" s="31">
        <f t="shared" ref="BM165" si="4413">BL165*BM$6</f>
        <v>0</v>
      </c>
      <c r="BN165" s="42">
        <f t="shared" si="3625"/>
        <v>0</v>
      </c>
      <c r="BO165" s="39">
        <f t="shared" si="3626"/>
        <v>0</v>
      </c>
      <c r="BP165" s="41">
        <f t="shared" si="3627"/>
        <v>0</v>
      </c>
      <c r="BQ165" s="41">
        <f t="shared" si="3628"/>
        <v>0</v>
      </c>
      <c r="BR165" s="41">
        <f t="shared" si="3629"/>
        <v>0</v>
      </c>
    </row>
    <row r="166" spans="1:70" hidden="1" x14ac:dyDescent="0.25">
      <c r="A166" s="11">
        <v>159</v>
      </c>
      <c r="B166" s="16"/>
      <c r="C166" s="17"/>
      <c r="D166" s="27"/>
      <c r="E166" s="31">
        <f t="shared" si="3596"/>
        <v>0</v>
      </c>
      <c r="F166" s="27"/>
      <c r="G166" s="31">
        <f t="shared" si="3596"/>
        <v>0</v>
      </c>
      <c r="H166" s="27"/>
      <c r="I166" s="31">
        <f t="shared" ref="I166" si="4414">H166*I$6</f>
        <v>0</v>
      </c>
      <c r="J166" s="27"/>
      <c r="K166" s="31">
        <f t="shared" ref="K166:M166" si="4415">J166*K$6</f>
        <v>0</v>
      </c>
      <c r="L166" s="27"/>
      <c r="M166" s="31">
        <f t="shared" si="4415"/>
        <v>0</v>
      </c>
      <c r="N166" s="27"/>
      <c r="O166" s="31">
        <f t="shared" ref="O166" si="4416">N166*O$6</f>
        <v>0</v>
      </c>
      <c r="P166" s="27"/>
      <c r="Q166" s="31">
        <f t="shared" ref="Q166" si="4417">P166*Q$6</f>
        <v>0</v>
      </c>
      <c r="R166" s="27"/>
      <c r="S166" s="31">
        <f t="shared" ref="S166" si="4418">R166*S$6</f>
        <v>0</v>
      </c>
      <c r="T166" s="27"/>
      <c r="U166" s="31">
        <f t="shared" ref="U166" si="4419">T166*U$6</f>
        <v>0</v>
      </c>
      <c r="V166" s="27"/>
      <c r="W166" s="31">
        <f t="shared" ref="W166" si="4420">V166*W$6</f>
        <v>0</v>
      </c>
      <c r="X166" s="27"/>
      <c r="Y166" s="31">
        <f t="shared" ref="Y166" si="4421">X166*Y$6</f>
        <v>0</v>
      </c>
      <c r="Z166" s="27"/>
      <c r="AA166" s="31">
        <f t="shared" ref="AA166" si="4422">Z166*AA$6</f>
        <v>0</v>
      </c>
      <c r="AB166" s="27"/>
      <c r="AC166" s="31">
        <f t="shared" ref="AC166" si="4423">AB166*AC$6</f>
        <v>0</v>
      </c>
      <c r="AD166" s="27"/>
      <c r="AE166" s="31">
        <f t="shared" ref="AE166" si="4424">AD166*AE$6</f>
        <v>0</v>
      </c>
      <c r="AF166" s="27"/>
      <c r="AG166" s="31">
        <f t="shared" ref="AG166" si="4425">AF166*AG$6</f>
        <v>0</v>
      </c>
      <c r="AH166" s="27"/>
      <c r="AI166" s="31">
        <f t="shared" ref="AI166" si="4426">AH166*AI$6</f>
        <v>0</v>
      </c>
      <c r="AJ166" s="27"/>
      <c r="AK166" s="31">
        <f t="shared" ref="AK166" si="4427">AJ166*AK$6</f>
        <v>0</v>
      </c>
      <c r="AL166" s="27"/>
      <c r="AM166" s="31">
        <f t="shared" ref="AM166" si="4428">AL166*AM$6</f>
        <v>0</v>
      </c>
      <c r="AN166" s="27"/>
      <c r="AO166" s="31">
        <f t="shared" ref="AO166" si="4429">AN166*AO$6</f>
        <v>0</v>
      </c>
      <c r="AP166" s="27"/>
      <c r="AQ166" s="31">
        <f t="shared" ref="AQ166" si="4430">AP166*AQ$6</f>
        <v>0</v>
      </c>
      <c r="AR166" s="27"/>
      <c r="AS166" s="31">
        <f t="shared" ref="AS166" si="4431">AR166*AS$6</f>
        <v>0</v>
      </c>
      <c r="AT166" s="27"/>
      <c r="AU166" s="31">
        <f t="shared" ref="AU166" si="4432">AT166*AU$6</f>
        <v>0</v>
      </c>
      <c r="AV166" s="27"/>
      <c r="AW166" s="31">
        <f t="shared" ref="AW166" si="4433">AV166*AW$6</f>
        <v>0</v>
      </c>
      <c r="AX166" s="27"/>
      <c r="AY166" s="31">
        <f t="shared" ref="AY166" si="4434">AX166*AY$6</f>
        <v>0</v>
      </c>
      <c r="AZ166" s="27"/>
      <c r="BA166" s="31">
        <f t="shared" ref="BA166" si="4435">AZ166*BA$6</f>
        <v>0</v>
      </c>
      <c r="BB166" s="27"/>
      <c r="BC166" s="31">
        <f t="shared" ref="BC166" si="4436">BB166*BC$6</f>
        <v>0</v>
      </c>
      <c r="BD166" s="27"/>
      <c r="BE166" s="31">
        <f t="shared" ref="BE166" si="4437">BD166*BE$6</f>
        <v>0</v>
      </c>
      <c r="BF166" s="27"/>
      <c r="BG166" s="31">
        <f t="shared" ref="BG166" si="4438">BF166*BG$6</f>
        <v>0</v>
      </c>
      <c r="BH166" s="27"/>
      <c r="BI166" s="31">
        <f t="shared" ref="BI166" si="4439">BH166*BI$6</f>
        <v>0</v>
      </c>
      <c r="BJ166" s="27"/>
      <c r="BK166" s="31">
        <f t="shared" ref="BK166" si="4440">BJ166*BK$6</f>
        <v>0</v>
      </c>
      <c r="BL166" s="27"/>
      <c r="BM166" s="31">
        <f t="shared" ref="BM166" si="4441">BL166*BM$6</f>
        <v>0</v>
      </c>
      <c r="BN166" s="42">
        <f t="shared" si="3625"/>
        <v>0</v>
      </c>
      <c r="BO166" s="39">
        <f t="shared" si="3626"/>
        <v>0</v>
      </c>
      <c r="BP166" s="41">
        <f t="shared" si="3627"/>
        <v>0</v>
      </c>
      <c r="BQ166" s="41">
        <f t="shared" si="3628"/>
        <v>0</v>
      </c>
      <c r="BR166" s="41">
        <f t="shared" si="3629"/>
        <v>0</v>
      </c>
    </row>
    <row r="167" spans="1:70" hidden="1" x14ac:dyDescent="0.25">
      <c r="A167" s="8">
        <v>160</v>
      </c>
      <c r="B167" s="16"/>
      <c r="C167" s="17"/>
      <c r="D167" s="27"/>
      <c r="E167" s="31">
        <f t="shared" si="3596"/>
        <v>0</v>
      </c>
      <c r="F167" s="27"/>
      <c r="G167" s="31">
        <f t="shared" si="3596"/>
        <v>0</v>
      </c>
      <c r="H167" s="27"/>
      <c r="I167" s="31">
        <f t="shared" ref="I167" si="4442">H167*I$6</f>
        <v>0</v>
      </c>
      <c r="J167" s="27"/>
      <c r="K167" s="31">
        <f t="shared" ref="K167:M167" si="4443">J167*K$6</f>
        <v>0</v>
      </c>
      <c r="L167" s="27"/>
      <c r="M167" s="31">
        <f t="shared" si="4443"/>
        <v>0</v>
      </c>
      <c r="N167" s="27"/>
      <c r="O167" s="31">
        <f t="shared" ref="O167" si="4444">N167*O$6</f>
        <v>0</v>
      </c>
      <c r="P167" s="27"/>
      <c r="Q167" s="31">
        <f t="shared" ref="Q167" si="4445">P167*Q$6</f>
        <v>0</v>
      </c>
      <c r="R167" s="27"/>
      <c r="S167" s="31">
        <f t="shared" ref="S167" si="4446">R167*S$6</f>
        <v>0</v>
      </c>
      <c r="T167" s="27"/>
      <c r="U167" s="31">
        <f t="shared" ref="U167" si="4447">T167*U$6</f>
        <v>0</v>
      </c>
      <c r="V167" s="27"/>
      <c r="W167" s="31">
        <f t="shared" ref="W167" si="4448">V167*W$6</f>
        <v>0</v>
      </c>
      <c r="X167" s="27"/>
      <c r="Y167" s="31">
        <f t="shared" ref="Y167" si="4449">X167*Y$6</f>
        <v>0</v>
      </c>
      <c r="Z167" s="27"/>
      <c r="AA167" s="31">
        <f t="shared" ref="AA167" si="4450">Z167*AA$6</f>
        <v>0</v>
      </c>
      <c r="AB167" s="27"/>
      <c r="AC167" s="31">
        <f t="shared" ref="AC167" si="4451">AB167*AC$6</f>
        <v>0</v>
      </c>
      <c r="AD167" s="27"/>
      <c r="AE167" s="31">
        <f t="shared" ref="AE167" si="4452">AD167*AE$6</f>
        <v>0</v>
      </c>
      <c r="AF167" s="27"/>
      <c r="AG167" s="31">
        <f t="shared" ref="AG167" si="4453">AF167*AG$6</f>
        <v>0</v>
      </c>
      <c r="AH167" s="27"/>
      <c r="AI167" s="31">
        <f t="shared" ref="AI167" si="4454">AH167*AI$6</f>
        <v>0</v>
      </c>
      <c r="AJ167" s="27"/>
      <c r="AK167" s="31">
        <f t="shared" ref="AK167" si="4455">AJ167*AK$6</f>
        <v>0</v>
      </c>
      <c r="AL167" s="27"/>
      <c r="AM167" s="31">
        <f t="shared" ref="AM167" si="4456">AL167*AM$6</f>
        <v>0</v>
      </c>
      <c r="AN167" s="27"/>
      <c r="AO167" s="31">
        <f t="shared" ref="AO167" si="4457">AN167*AO$6</f>
        <v>0</v>
      </c>
      <c r="AP167" s="27"/>
      <c r="AQ167" s="31">
        <f t="shared" ref="AQ167" si="4458">AP167*AQ$6</f>
        <v>0</v>
      </c>
      <c r="AR167" s="27"/>
      <c r="AS167" s="31">
        <f t="shared" ref="AS167" si="4459">AR167*AS$6</f>
        <v>0</v>
      </c>
      <c r="AT167" s="27"/>
      <c r="AU167" s="31">
        <f t="shared" ref="AU167" si="4460">AT167*AU$6</f>
        <v>0</v>
      </c>
      <c r="AV167" s="27"/>
      <c r="AW167" s="31">
        <f t="shared" ref="AW167" si="4461">AV167*AW$6</f>
        <v>0</v>
      </c>
      <c r="AX167" s="27"/>
      <c r="AY167" s="31">
        <f t="shared" ref="AY167" si="4462">AX167*AY$6</f>
        <v>0</v>
      </c>
      <c r="AZ167" s="27"/>
      <c r="BA167" s="31">
        <f t="shared" ref="BA167" si="4463">AZ167*BA$6</f>
        <v>0</v>
      </c>
      <c r="BB167" s="27"/>
      <c r="BC167" s="31">
        <f t="shared" ref="BC167" si="4464">BB167*BC$6</f>
        <v>0</v>
      </c>
      <c r="BD167" s="27"/>
      <c r="BE167" s="31">
        <f t="shared" ref="BE167" si="4465">BD167*BE$6</f>
        <v>0</v>
      </c>
      <c r="BF167" s="27"/>
      <c r="BG167" s="31">
        <f t="shared" ref="BG167" si="4466">BF167*BG$6</f>
        <v>0</v>
      </c>
      <c r="BH167" s="27"/>
      <c r="BI167" s="31">
        <f t="shared" ref="BI167" si="4467">BH167*BI$6</f>
        <v>0</v>
      </c>
      <c r="BJ167" s="27"/>
      <c r="BK167" s="31">
        <f t="shared" ref="BK167" si="4468">BJ167*BK$6</f>
        <v>0</v>
      </c>
      <c r="BL167" s="27"/>
      <c r="BM167" s="31">
        <f t="shared" ref="BM167" si="4469">BL167*BM$6</f>
        <v>0</v>
      </c>
      <c r="BN167" s="42">
        <f t="shared" si="3625"/>
        <v>0</v>
      </c>
      <c r="BO167" s="39">
        <f t="shared" si="3626"/>
        <v>0</v>
      </c>
      <c r="BP167" s="41">
        <f t="shared" si="3627"/>
        <v>0</v>
      </c>
      <c r="BQ167" s="41">
        <f t="shared" si="3628"/>
        <v>0</v>
      </c>
      <c r="BR167" s="41">
        <f t="shared" si="3629"/>
        <v>0</v>
      </c>
    </row>
    <row r="168" spans="1:70" hidden="1" x14ac:dyDescent="0.25">
      <c r="A168" s="11">
        <v>161</v>
      </c>
      <c r="B168" s="16"/>
      <c r="C168" s="17"/>
      <c r="D168" s="27"/>
      <c r="E168" s="31">
        <f t="shared" si="3596"/>
        <v>0</v>
      </c>
      <c r="F168" s="27"/>
      <c r="G168" s="31">
        <f t="shared" si="3596"/>
        <v>0</v>
      </c>
      <c r="H168" s="27"/>
      <c r="I168" s="31">
        <f t="shared" ref="I168" si="4470">H168*I$6</f>
        <v>0</v>
      </c>
      <c r="J168" s="27"/>
      <c r="K168" s="31">
        <f t="shared" ref="K168:M168" si="4471">J168*K$6</f>
        <v>0</v>
      </c>
      <c r="L168" s="27"/>
      <c r="M168" s="31">
        <f t="shared" si="4471"/>
        <v>0</v>
      </c>
      <c r="N168" s="27"/>
      <c r="O168" s="31">
        <f t="shared" ref="O168" si="4472">N168*O$6</f>
        <v>0</v>
      </c>
      <c r="P168" s="27"/>
      <c r="Q168" s="31">
        <f t="shared" ref="Q168" si="4473">P168*Q$6</f>
        <v>0</v>
      </c>
      <c r="R168" s="27"/>
      <c r="S168" s="31">
        <f t="shared" ref="S168" si="4474">R168*S$6</f>
        <v>0</v>
      </c>
      <c r="T168" s="27"/>
      <c r="U168" s="31">
        <f t="shared" ref="U168" si="4475">T168*U$6</f>
        <v>0</v>
      </c>
      <c r="V168" s="27"/>
      <c r="W168" s="31">
        <f t="shared" ref="W168" si="4476">V168*W$6</f>
        <v>0</v>
      </c>
      <c r="X168" s="27"/>
      <c r="Y168" s="31">
        <f t="shared" ref="Y168" si="4477">X168*Y$6</f>
        <v>0</v>
      </c>
      <c r="Z168" s="27"/>
      <c r="AA168" s="31">
        <f t="shared" ref="AA168" si="4478">Z168*AA$6</f>
        <v>0</v>
      </c>
      <c r="AB168" s="27"/>
      <c r="AC168" s="31">
        <f t="shared" ref="AC168" si="4479">AB168*AC$6</f>
        <v>0</v>
      </c>
      <c r="AD168" s="27"/>
      <c r="AE168" s="31">
        <f t="shared" ref="AE168" si="4480">AD168*AE$6</f>
        <v>0</v>
      </c>
      <c r="AF168" s="27"/>
      <c r="AG168" s="31">
        <f t="shared" ref="AG168" si="4481">AF168*AG$6</f>
        <v>0</v>
      </c>
      <c r="AH168" s="27"/>
      <c r="AI168" s="31">
        <f t="shared" ref="AI168" si="4482">AH168*AI$6</f>
        <v>0</v>
      </c>
      <c r="AJ168" s="27"/>
      <c r="AK168" s="31">
        <f t="shared" ref="AK168" si="4483">AJ168*AK$6</f>
        <v>0</v>
      </c>
      <c r="AL168" s="27"/>
      <c r="AM168" s="31">
        <f t="shared" ref="AM168" si="4484">AL168*AM$6</f>
        <v>0</v>
      </c>
      <c r="AN168" s="27"/>
      <c r="AO168" s="31">
        <f t="shared" ref="AO168" si="4485">AN168*AO$6</f>
        <v>0</v>
      </c>
      <c r="AP168" s="27"/>
      <c r="AQ168" s="31">
        <f t="shared" ref="AQ168" si="4486">AP168*AQ$6</f>
        <v>0</v>
      </c>
      <c r="AR168" s="27"/>
      <c r="AS168" s="31">
        <f t="shared" ref="AS168" si="4487">AR168*AS$6</f>
        <v>0</v>
      </c>
      <c r="AT168" s="27"/>
      <c r="AU168" s="31">
        <f t="shared" ref="AU168" si="4488">AT168*AU$6</f>
        <v>0</v>
      </c>
      <c r="AV168" s="27"/>
      <c r="AW168" s="31">
        <f t="shared" ref="AW168" si="4489">AV168*AW$6</f>
        <v>0</v>
      </c>
      <c r="AX168" s="27"/>
      <c r="AY168" s="31">
        <f t="shared" ref="AY168" si="4490">AX168*AY$6</f>
        <v>0</v>
      </c>
      <c r="AZ168" s="27"/>
      <c r="BA168" s="31">
        <f t="shared" ref="BA168" si="4491">AZ168*BA$6</f>
        <v>0</v>
      </c>
      <c r="BB168" s="27"/>
      <c r="BC168" s="31">
        <f t="shared" ref="BC168" si="4492">BB168*BC$6</f>
        <v>0</v>
      </c>
      <c r="BD168" s="27"/>
      <c r="BE168" s="31">
        <f t="shared" ref="BE168" si="4493">BD168*BE$6</f>
        <v>0</v>
      </c>
      <c r="BF168" s="27"/>
      <c r="BG168" s="31">
        <f t="shared" ref="BG168" si="4494">BF168*BG$6</f>
        <v>0</v>
      </c>
      <c r="BH168" s="27"/>
      <c r="BI168" s="31">
        <f t="shared" ref="BI168" si="4495">BH168*BI$6</f>
        <v>0</v>
      </c>
      <c r="BJ168" s="27"/>
      <c r="BK168" s="31">
        <f t="shared" ref="BK168" si="4496">BJ168*BK$6</f>
        <v>0</v>
      </c>
      <c r="BL168" s="27"/>
      <c r="BM168" s="31">
        <f t="shared" ref="BM168" si="4497">BL168*BM$6</f>
        <v>0</v>
      </c>
      <c r="BN168" s="42">
        <f t="shared" si="3625"/>
        <v>0</v>
      </c>
      <c r="BO168" s="39">
        <f t="shared" si="3626"/>
        <v>0</v>
      </c>
      <c r="BP168" s="41">
        <f t="shared" si="3627"/>
        <v>0</v>
      </c>
      <c r="BQ168" s="41">
        <f t="shared" si="3628"/>
        <v>0</v>
      </c>
      <c r="BR168" s="41">
        <f t="shared" si="3629"/>
        <v>0</v>
      </c>
    </row>
    <row r="169" spans="1:70" hidden="1" x14ac:dyDescent="0.25">
      <c r="A169" s="8">
        <v>162</v>
      </c>
      <c r="B169" s="16"/>
      <c r="C169" s="17"/>
      <c r="D169" s="27"/>
      <c r="E169" s="31">
        <f t="shared" si="3596"/>
        <v>0</v>
      </c>
      <c r="F169" s="27"/>
      <c r="G169" s="31">
        <f t="shared" si="3596"/>
        <v>0</v>
      </c>
      <c r="H169" s="27"/>
      <c r="I169" s="31">
        <f t="shared" ref="I169" si="4498">H169*I$6</f>
        <v>0</v>
      </c>
      <c r="J169" s="27"/>
      <c r="K169" s="31">
        <f t="shared" ref="K169:M169" si="4499">J169*K$6</f>
        <v>0</v>
      </c>
      <c r="L169" s="27"/>
      <c r="M169" s="31">
        <f t="shared" si="4499"/>
        <v>0</v>
      </c>
      <c r="N169" s="27"/>
      <c r="O169" s="31">
        <f t="shared" ref="O169" si="4500">N169*O$6</f>
        <v>0</v>
      </c>
      <c r="P169" s="27"/>
      <c r="Q169" s="31">
        <f t="shared" ref="Q169" si="4501">P169*Q$6</f>
        <v>0</v>
      </c>
      <c r="R169" s="27"/>
      <c r="S169" s="31">
        <f t="shared" ref="S169" si="4502">R169*S$6</f>
        <v>0</v>
      </c>
      <c r="T169" s="27"/>
      <c r="U169" s="31">
        <f t="shared" ref="U169" si="4503">T169*U$6</f>
        <v>0</v>
      </c>
      <c r="V169" s="27"/>
      <c r="W169" s="31">
        <f t="shared" ref="W169" si="4504">V169*W$6</f>
        <v>0</v>
      </c>
      <c r="X169" s="27"/>
      <c r="Y169" s="31">
        <f t="shared" ref="Y169" si="4505">X169*Y$6</f>
        <v>0</v>
      </c>
      <c r="Z169" s="27"/>
      <c r="AA169" s="31">
        <f t="shared" ref="AA169" si="4506">Z169*AA$6</f>
        <v>0</v>
      </c>
      <c r="AB169" s="27"/>
      <c r="AC169" s="31">
        <f t="shared" ref="AC169" si="4507">AB169*AC$6</f>
        <v>0</v>
      </c>
      <c r="AD169" s="27"/>
      <c r="AE169" s="31">
        <f t="shared" ref="AE169" si="4508">AD169*AE$6</f>
        <v>0</v>
      </c>
      <c r="AF169" s="27"/>
      <c r="AG169" s="31">
        <f t="shared" ref="AG169" si="4509">AF169*AG$6</f>
        <v>0</v>
      </c>
      <c r="AH169" s="27"/>
      <c r="AI169" s="31">
        <f t="shared" ref="AI169" si="4510">AH169*AI$6</f>
        <v>0</v>
      </c>
      <c r="AJ169" s="27"/>
      <c r="AK169" s="31">
        <f t="shared" ref="AK169" si="4511">AJ169*AK$6</f>
        <v>0</v>
      </c>
      <c r="AL169" s="27"/>
      <c r="AM169" s="31">
        <f t="shared" ref="AM169" si="4512">AL169*AM$6</f>
        <v>0</v>
      </c>
      <c r="AN169" s="27"/>
      <c r="AO169" s="31">
        <f t="shared" ref="AO169" si="4513">AN169*AO$6</f>
        <v>0</v>
      </c>
      <c r="AP169" s="27"/>
      <c r="AQ169" s="31">
        <f t="shared" ref="AQ169" si="4514">AP169*AQ$6</f>
        <v>0</v>
      </c>
      <c r="AR169" s="27"/>
      <c r="AS169" s="31">
        <f t="shared" ref="AS169" si="4515">AR169*AS$6</f>
        <v>0</v>
      </c>
      <c r="AT169" s="27"/>
      <c r="AU169" s="31">
        <f t="shared" ref="AU169" si="4516">AT169*AU$6</f>
        <v>0</v>
      </c>
      <c r="AV169" s="27"/>
      <c r="AW169" s="31">
        <f t="shared" ref="AW169" si="4517">AV169*AW$6</f>
        <v>0</v>
      </c>
      <c r="AX169" s="27"/>
      <c r="AY169" s="31">
        <f t="shared" ref="AY169" si="4518">AX169*AY$6</f>
        <v>0</v>
      </c>
      <c r="AZ169" s="27"/>
      <c r="BA169" s="31">
        <f t="shared" ref="BA169" si="4519">AZ169*BA$6</f>
        <v>0</v>
      </c>
      <c r="BB169" s="27"/>
      <c r="BC169" s="31">
        <f t="shared" ref="BC169" si="4520">BB169*BC$6</f>
        <v>0</v>
      </c>
      <c r="BD169" s="27"/>
      <c r="BE169" s="31">
        <f t="shared" ref="BE169" si="4521">BD169*BE$6</f>
        <v>0</v>
      </c>
      <c r="BF169" s="27"/>
      <c r="BG169" s="31">
        <f t="shared" ref="BG169" si="4522">BF169*BG$6</f>
        <v>0</v>
      </c>
      <c r="BH169" s="27"/>
      <c r="BI169" s="31">
        <f t="shared" ref="BI169" si="4523">BH169*BI$6</f>
        <v>0</v>
      </c>
      <c r="BJ169" s="27"/>
      <c r="BK169" s="31">
        <f t="shared" ref="BK169" si="4524">BJ169*BK$6</f>
        <v>0</v>
      </c>
      <c r="BL169" s="27"/>
      <c r="BM169" s="31">
        <f t="shared" ref="BM169" si="4525">BL169*BM$6</f>
        <v>0</v>
      </c>
      <c r="BN169" s="42">
        <f t="shared" si="3625"/>
        <v>0</v>
      </c>
      <c r="BO169" s="39">
        <f t="shared" si="3626"/>
        <v>0</v>
      </c>
      <c r="BP169" s="41">
        <f t="shared" si="3627"/>
        <v>0</v>
      </c>
      <c r="BQ169" s="41">
        <f t="shared" si="3628"/>
        <v>0</v>
      </c>
      <c r="BR169" s="41">
        <f t="shared" si="3629"/>
        <v>0</v>
      </c>
    </row>
    <row r="170" spans="1:70" hidden="1" x14ac:dyDescent="0.25">
      <c r="A170" s="11">
        <v>163</v>
      </c>
      <c r="B170" s="16"/>
      <c r="C170" s="17"/>
      <c r="D170" s="27"/>
      <c r="E170" s="31">
        <f t="shared" si="3596"/>
        <v>0</v>
      </c>
      <c r="F170" s="27"/>
      <c r="G170" s="31">
        <f t="shared" si="3596"/>
        <v>0</v>
      </c>
      <c r="H170" s="27"/>
      <c r="I170" s="31">
        <f t="shared" ref="I170" si="4526">H170*I$6</f>
        <v>0</v>
      </c>
      <c r="J170" s="27"/>
      <c r="K170" s="31">
        <f t="shared" ref="K170:M170" si="4527">J170*K$6</f>
        <v>0</v>
      </c>
      <c r="L170" s="27"/>
      <c r="M170" s="31">
        <f t="shared" si="4527"/>
        <v>0</v>
      </c>
      <c r="N170" s="27"/>
      <c r="O170" s="31">
        <f t="shared" ref="O170" si="4528">N170*O$6</f>
        <v>0</v>
      </c>
      <c r="P170" s="27"/>
      <c r="Q170" s="31">
        <f t="shared" ref="Q170" si="4529">P170*Q$6</f>
        <v>0</v>
      </c>
      <c r="R170" s="27"/>
      <c r="S170" s="31">
        <f t="shared" ref="S170" si="4530">R170*S$6</f>
        <v>0</v>
      </c>
      <c r="T170" s="27"/>
      <c r="U170" s="31">
        <f t="shared" ref="U170" si="4531">T170*U$6</f>
        <v>0</v>
      </c>
      <c r="V170" s="27"/>
      <c r="W170" s="31">
        <f t="shared" ref="W170" si="4532">V170*W$6</f>
        <v>0</v>
      </c>
      <c r="X170" s="27"/>
      <c r="Y170" s="31">
        <f t="shared" ref="Y170" si="4533">X170*Y$6</f>
        <v>0</v>
      </c>
      <c r="Z170" s="27"/>
      <c r="AA170" s="31">
        <f t="shared" ref="AA170" si="4534">Z170*AA$6</f>
        <v>0</v>
      </c>
      <c r="AB170" s="27"/>
      <c r="AC170" s="31">
        <f t="shared" ref="AC170" si="4535">AB170*AC$6</f>
        <v>0</v>
      </c>
      <c r="AD170" s="27"/>
      <c r="AE170" s="31">
        <f t="shared" ref="AE170" si="4536">AD170*AE$6</f>
        <v>0</v>
      </c>
      <c r="AF170" s="27"/>
      <c r="AG170" s="31">
        <f t="shared" ref="AG170" si="4537">AF170*AG$6</f>
        <v>0</v>
      </c>
      <c r="AH170" s="27"/>
      <c r="AI170" s="31">
        <f t="shared" ref="AI170" si="4538">AH170*AI$6</f>
        <v>0</v>
      </c>
      <c r="AJ170" s="27"/>
      <c r="AK170" s="31">
        <f t="shared" ref="AK170" si="4539">AJ170*AK$6</f>
        <v>0</v>
      </c>
      <c r="AL170" s="27"/>
      <c r="AM170" s="31">
        <f t="shared" ref="AM170" si="4540">AL170*AM$6</f>
        <v>0</v>
      </c>
      <c r="AN170" s="27"/>
      <c r="AO170" s="31">
        <f t="shared" ref="AO170" si="4541">AN170*AO$6</f>
        <v>0</v>
      </c>
      <c r="AP170" s="27"/>
      <c r="AQ170" s="31">
        <f t="shared" ref="AQ170" si="4542">AP170*AQ$6</f>
        <v>0</v>
      </c>
      <c r="AR170" s="27"/>
      <c r="AS170" s="31">
        <f t="shared" ref="AS170" si="4543">AR170*AS$6</f>
        <v>0</v>
      </c>
      <c r="AT170" s="27"/>
      <c r="AU170" s="31">
        <f t="shared" ref="AU170" si="4544">AT170*AU$6</f>
        <v>0</v>
      </c>
      <c r="AV170" s="27"/>
      <c r="AW170" s="31">
        <f t="shared" ref="AW170" si="4545">AV170*AW$6</f>
        <v>0</v>
      </c>
      <c r="AX170" s="27"/>
      <c r="AY170" s="31">
        <f t="shared" ref="AY170" si="4546">AX170*AY$6</f>
        <v>0</v>
      </c>
      <c r="AZ170" s="27"/>
      <c r="BA170" s="31">
        <f t="shared" ref="BA170" si="4547">AZ170*BA$6</f>
        <v>0</v>
      </c>
      <c r="BB170" s="27"/>
      <c r="BC170" s="31">
        <f t="shared" ref="BC170" si="4548">BB170*BC$6</f>
        <v>0</v>
      </c>
      <c r="BD170" s="27"/>
      <c r="BE170" s="31">
        <f t="shared" ref="BE170" si="4549">BD170*BE$6</f>
        <v>0</v>
      </c>
      <c r="BF170" s="27"/>
      <c r="BG170" s="31">
        <f t="shared" ref="BG170" si="4550">BF170*BG$6</f>
        <v>0</v>
      </c>
      <c r="BH170" s="27"/>
      <c r="BI170" s="31">
        <f t="shared" ref="BI170" si="4551">BH170*BI$6</f>
        <v>0</v>
      </c>
      <c r="BJ170" s="27"/>
      <c r="BK170" s="31">
        <f t="shared" ref="BK170" si="4552">BJ170*BK$6</f>
        <v>0</v>
      </c>
      <c r="BL170" s="27"/>
      <c r="BM170" s="31">
        <f t="shared" ref="BM170" si="4553">BL170*BM$6</f>
        <v>0</v>
      </c>
      <c r="BN170" s="42">
        <f t="shared" si="3625"/>
        <v>0</v>
      </c>
      <c r="BO170" s="39">
        <f t="shared" si="3626"/>
        <v>0</v>
      </c>
      <c r="BP170" s="41">
        <f t="shared" si="3627"/>
        <v>0</v>
      </c>
      <c r="BQ170" s="41">
        <f t="shared" si="3628"/>
        <v>0</v>
      </c>
      <c r="BR170" s="41">
        <f t="shared" si="3629"/>
        <v>0</v>
      </c>
    </row>
    <row r="171" spans="1:70" hidden="1" x14ac:dyDescent="0.25">
      <c r="A171" s="8">
        <v>164</v>
      </c>
      <c r="B171" s="16"/>
      <c r="C171" s="17"/>
      <c r="D171" s="27"/>
      <c r="E171" s="31">
        <f t="shared" si="3596"/>
        <v>0</v>
      </c>
      <c r="F171" s="27"/>
      <c r="G171" s="31">
        <f t="shared" si="3596"/>
        <v>0</v>
      </c>
      <c r="H171" s="27"/>
      <c r="I171" s="31">
        <f t="shared" ref="I171" si="4554">H171*I$6</f>
        <v>0</v>
      </c>
      <c r="J171" s="27"/>
      <c r="K171" s="31">
        <f t="shared" ref="K171:M171" si="4555">J171*K$6</f>
        <v>0</v>
      </c>
      <c r="L171" s="27"/>
      <c r="M171" s="31">
        <f t="shared" si="4555"/>
        <v>0</v>
      </c>
      <c r="N171" s="27"/>
      <c r="O171" s="31">
        <f t="shared" ref="O171" si="4556">N171*O$6</f>
        <v>0</v>
      </c>
      <c r="P171" s="27"/>
      <c r="Q171" s="31">
        <f t="shared" ref="Q171" si="4557">P171*Q$6</f>
        <v>0</v>
      </c>
      <c r="R171" s="27"/>
      <c r="S171" s="31">
        <f t="shared" ref="S171" si="4558">R171*S$6</f>
        <v>0</v>
      </c>
      <c r="T171" s="27"/>
      <c r="U171" s="31">
        <f t="shared" ref="U171" si="4559">T171*U$6</f>
        <v>0</v>
      </c>
      <c r="V171" s="27"/>
      <c r="W171" s="31">
        <f t="shared" ref="W171" si="4560">V171*W$6</f>
        <v>0</v>
      </c>
      <c r="X171" s="27"/>
      <c r="Y171" s="31">
        <f t="shared" ref="Y171" si="4561">X171*Y$6</f>
        <v>0</v>
      </c>
      <c r="Z171" s="27"/>
      <c r="AA171" s="31">
        <f t="shared" ref="AA171" si="4562">Z171*AA$6</f>
        <v>0</v>
      </c>
      <c r="AB171" s="27"/>
      <c r="AC171" s="31">
        <f t="shared" ref="AC171" si="4563">AB171*AC$6</f>
        <v>0</v>
      </c>
      <c r="AD171" s="27"/>
      <c r="AE171" s="31">
        <f t="shared" ref="AE171" si="4564">AD171*AE$6</f>
        <v>0</v>
      </c>
      <c r="AF171" s="27"/>
      <c r="AG171" s="31">
        <f t="shared" ref="AG171" si="4565">AF171*AG$6</f>
        <v>0</v>
      </c>
      <c r="AH171" s="27"/>
      <c r="AI171" s="31">
        <f t="shared" ref="AI171" si="4566">AH171*AI$6</f>
        <v>0</v>
      </c>
      <c r="AJ171" s="27"/>
      <c r="AK171" s="31">
        <f t="shared" ref="AK171" si="4567">AJ171*AK$6</f>
        <v>0</v>
      </c>
      <c r="AL171" s="27"/>
      <c r="AM171" s="31">
        <f t="shared" ref="AM171" si="4568">AL171*AM$6</f>
        <v>0</v>
      </c>
      <c r="AN171" s="27"/>
      <c r="AO171" s="31">
        <f t="shared" ref="AO171" si="4569">AN171*AO$6</f>
        <v>0</v>
      </c>
      <c r="AP171" s="27"/>
      <c r="AQ171" s="31">
        <f t="shared" ref="AQ171" si="4570">AP171*AQ$6</f>
        <v>0</v>
      </c>
      <c r="AR171" s="27"/>
      <c r="AS171" s="31">
        <f t="shared" ref="AS171" si="4571">AR171*AS$6</f>
        <v>0</v>
      </c>
      <c r="AT171" s="27"/>
      <c r="AU171" s="31">
        <f t="shared" ref="AU171" si="4572">AT171*AU$6</f>
        <v>0</v>
      </c>
      <c r="AV171" s="27"/>
      <c r="AW171" s="31">
        <f t="shared" ref="AW171" si="4573">AV171*AW$6</f>
        <v>0</v>
      </c>
      <c r="AX171" s="27"/>
      <c r="AY171" s="31">
        <f t="shared" ref="AY171" si="4574">AX171*AY$6</f>
        <v>0</v>
      </c>
      <c r="AZ171" s="27"/>
      <c r="BA171" s="31">
        <f t="shared" ref="BA171" si="4575">AZ171*BA$6</f>
        <v>0</v>
      </c>
      <c r="BB171" s="27"/>
      <c r="BC171" s="31">
        <f t="shared" ref="BC171" si="4576">BB171*BC$6</f>
        <v>0</v>
      </c>
      <c r="BD171" s="27"/>
      <c r="BE171" s="31">
        <f t="shared" ref="BE171" si="4577">BD171*BE$6</f>
        <v>0</v>
      </c>
      <c r="BF171" s="27"/>
      <c r="BG171" s="31">
        <f t="shared" ref="BG171" si="4578">BF171*BG$6</f>
        <v>0</v>
      </c>
      <c r="BH171" s="27"/>
      <c r="BI171" s="31">
        <f t="shared" ref="BI171" si="4579">BH171*BI$6</f>
        <v>0</v>
      </c>
      <c r="BJ171" s="27"/>
      <c r="BK171" s="31">
        <f t="shared" ref="BK171" si="4580">BJ171*BK$6</f>
        <v>0</v>
      </c>
      <c r="BL171" s="27"/>
      <c r="BM171" s="31">
        <f t="shared" ref="BM171" si="4581">BL171*BM$6</f>
        <v>0</v>
      </c>
      <c r="BN171" s="42">
        <f t="shared" si="3625"/>
        <v>0</v>
      </c>
      <c r="BO171" s="39">
        <f t="shared" si="3626"/>
        <v>0</v>
      </c>
      <c r="BP171" s="41">
        <f t="shared" si="3627"/>
        <v>0</v>
      </c>
      <c r="BQ171" s="41">
        <f t="shared" si="3628"/>
        <v>0</v>
      </c>
      <c r="BR171" s="41">
        <f t="shared" si="3629"/>
        <v>0</v>
      </c>
    </row>
    <row r="172" spans="1:70" hidden="1" x14ac:dyDescent="0.25">
      <c r="A172" s="11">
        <v>165</v>
      </c>
      <c r="B172" s="16"/>
      <c r="C172" s="17"/>
      <c r="D172" s="27"/>
      <c r="E172" s="31">
        <f t="shared" si="3596"/>
        <v>0</v>
      </c>
      <c r="F172" s="27"/>
      <c r="G172" s="31">
        <f t="shared" si="3596"/>
        <v>0</v>
      </c>
      <c r="H172" s="27"/>
      <c r="I172" s="31">
        <f t="shared" ref="I172" si="4582">H172*I$6</f>
        <v>0</v>
      </c>
      <c r="J172" s="27"/>
      <c r="K172" s="31">
        <f t="shared" ref="K172:M172" si="4583">J172*K$6</f>
        <v>0</v>
      </c>
      <c r="L172" s="27"/>
      <c r="M172" s="31">
        <f t="shared" si="4583"/>
        <v>0</v>
      </c>
      <c r="N172" s="27"/>
      <c r="O172" s="31">
        <f t="shared" ref="O172" si="4584">N172*O$6</f>
        <v>0</v>
      </c>
      <c r="P172" s="27"/>
      <c r="Q172" s="31">
        <f t="shared" ref="Q172" si="4585">P172*Q$6</f>
        <v>0</v>
      </c>
      <c r="R172" s="27"/>
      <c r="S172" s="31">
        <f t="shared" ref="S172" si="4586">R172*S$6</f>
        <v>0</v>
      </c>
      <c r="T172" s="27"/>
      <c r="U172" s="31">
        <f t="shared" ref="U172" si="4587">T172*U$6</f>
        <v>0</v>
      </c>
      <c r="V172" s="27"/>
      <c r="W172" s="31">
        <f t="shared" ref="W172" si="4588">V172*W$6</f>
        <v>0</v>
      </c>
      <c r="X172" s="27"/>
      <c r="Y172" s="31">
        <f t="shared" ref="Y172" si="4589">X172*Y$6</f>
        <v>0</v>
      </c>
      <c r="Z172" s="27"/>
      <c r="AA172" s="31">
        <f t="shared" ref="AA172" si="4590">Z172*AA$6</f>
        <v>0</v>
      </c>
      <c r="AB172" s="27"/>
      <c r="AC172" s="31">
        <f t="shared" ref="AC172" si="4591">AB172*AC$6</f>
        <v>0</v>
      </c>
      <c r="AD172" s="27"/>
      <c r="AE172" s="31">
        <f t="shared" ref="AE172" si="4592">AD172*AE$6</f>
        <v>0</v>
      </c>
      <c r="AF172" s="27"/>
      <c r="AG172" s="31">
        <f t="shared" ref="AG172" si="4593">AF172*AG$6</f>
        <v>0</v>
      </c>
      <c r="AH172" s="27"/>
      <c r="AI172" s="31">
        <f t="shared" ref="AI172" si="4594">AH172*AI$6</f>
        <v>0</v>
      </c>
      <c r="AJ172" s="27"/>
      <c r="AK172" s="31">
        <f t="shared" ref="AK172" si="4595">AJ172*AK$6</f>
        <v>0</v>
      </c>
      <c r="AL172" s="27"/>
      <c r="AM172" s="31">
        <f t="shared" ref="AM172" si="4596">AL172*AM$6</f>
        <v>0</v>
      </c>
      <c r="AN172" s="27"/>
      <c r="AO172" s="31">
        <f t="shared" ref="AO172" si="4597">AN172*AO$6</f>
        <v>0</v>
      </c>
      <c r="AP172" s="27"/>
      <c r="AQ172" s="31">
        <f t="shared" ref="AQ172" si="4598">AP172*AQ$6</f>
        <v>0</v>
      </c>
      <c r="AR172" s="27"/>
      <c r="AS172" s="31">
        <f t="shared" ref="AS172" si="4599">AR172*AS$6</f>
        <v>0</v>
      </c>
      <c r="AT172" s="27"/>
      <c r="AU172" s="31">
        <f t="shared" ref="AU172" si="4600">AT172*AU$6</f>
        <v>0</v>
      </c>
      <c r="AV172" s="27"/>
      <c r="AW172" s="31">
        <f t="shared" ref="AW172" si="4601">AV172*AW$6</f>
        <v>0</v>
      </c>
      <c r="AX172" s="27"/>
      <c r="AY172" s="31">
        <f t="shared" ref="AY172" si="4602">AX172*AY$6</f>
        <v>0</v>
      </c>
      <c r="AZ172" s="27"/>
      <c r="BA172" s="31">
        <f t="shared" ref="BA172" si="4603">AZ172*BA$6</f>
        <v>0</v>
      </c>
      <c r="BB172" s="27"/>
      <c r="BC172" s="31">
        <f t="shared" ref="BC172" si="4604">BB172*BC$6</f>
        <v>0</v>
      </c>
      <c r="BD172" s="27"/>
      <c r="BE172" s="31">
        <f t="shared" ref="BE172" si="4605">BD172*BE$6</f>
        <v>0</v>
      </c>
      <c r="BF172" s="27"/>
      <c r="BG172" s="31">
        <f t="shared" ref="BG172" si="4606">BF172*BG$6</f>
        <v>0</v>
      </c>
      <c r="BH172" s="27"/>
      <c r="BI172" s="31">
        <f t="shared" ref="BI172" si="4607">BH172*BI$6</f>
        <v>0</v>
      </c>
      <c r="BJ172" s="27"/>
      <c r="BK172" s="31">
        <f t="shared" ref="BK172" si="4608">BJ172*BK$6</f>
        <v>0</v>
      </c>
      <c r="BL172" s="27"/>
      <c r="BM172" s="31">
        <f t="shared" ref="BM172" si="4609">BL172*BM$6</f>
        <v>0</v>
      </c>
      <c r="BN172" s="42">
        <f t="shared" si="3625"/>
        <v>0</v>
      </c>
      <c r="BO172" s="39">
        <f t="shared" si="3626"/>
        <v>0</v>
      </c>
      <c r="BP172" s="41">
        <f t="shared" si="3627"/>
        <v>0</v>
      </c>
      <c r="BQ172" s="41">
        <f t="shared" si="3628"/>
        <v>0</v>
      </c>
      <c r="BR172" s="41">
        <f t="shared" si="3629"/>
        <v>0</v>
      </c>
    </row>
    <row r="173" spans="1:70" hidden="1" x14ac:dyDescent="0.25">
      <c r="A173" s="8">
        <v>166</v>
      </c>
      <c r="B173" s="16"/>
      <c r="C173" s="17"/>
      <c r="D173" s="27"/>
      <c r="E173" s="31">
        <f t="shared" si="3596"/>
        <v>0</v>
      </c>
      <c r="F173" s="27"/>
      <c r="G173" s="31">
        <f t="shared" si="3596"/>
        <v>0</v>
      </c>
      <c r="H173" s="27"/>
      <c r="I173" s="31">
        <f t="shared" ref="I173" si="4610">H173*I$6</f>
        <v>0</v>
      </c>
      <c r="J173" s="27"/>
      <c r="K173" s="31">
        <f t="shared" ref="K173:M173" si="4611">J173*K$6</f>
        <v>0</v>
      </c>
      <c r="L173" s="27"/>
      <c r="M173" s="31">
        <f t="shared" si="4611"/>
        <v>0</v>
      </c>
      <c r="N173" s="27"/>
      <c r="O173" s="31">
        <f t="shared" ref="O173" si="4612">N173*O$6</f>
        <v>0</v>
      </c>
      <c r="P173" s="27"/>
      <c r="Q173" s="31">
        <f t="shared" ref="Q173" si="4613">P173*Q$6</f>
        <v>0</v>
      </c>
      <c r="R173" s="27"/>
      <c r="S173" s="31">
        <f t="shared" ref="S173" si="4614">R173*S$6</f>
        <v>0</v>
      </c>
      <c r="T173" s="27"/>
      <c r="U173" s="31">
        <f t="shared" ref="U173" si="4615">T173*U$6</f>
        <v>0</v>
      </c>
      <c r="V173" s="27"/>
      <c r="W173" s="31">
        <f t="shared" ref="W173" si="4616">V173*W$6</f>
        <v>0</v>
      </c>
      <c r="X173" s="27"/>
      <c r="Y173" s="31">
        <f t="shared" ref="Y173" si="4617">X173*Y$6</f>
        <v>0</v>
      </c>
      <c r="Z173" s="27"/>
      <c r="AA173" s="31">
        <f t="shared" ref="AA173" si="4618">Z173*AA$6</f>
        <v>0</v>
      </c>
      <c r="AB173" s="27"/>
      <c r="AC173" s="31">
        <f t="shared" ref="AC173" si="4619">AB173*AC$6</f>
        <v>0</v>
      </c>
      <c r="AD173" s="27"/>
      <c r="AE173" s="31">
        <f t="shared" ref="AE173" si="4620">AD173*AE$6</f>
        <v>0</v>
      </c>
      <c r="AF173" s="27"/>
      <c r="AG173" s="31">
        <f t="shared" ref="AG173" si="4621">AF173*AG$6</f>
        <v>0</v>
      </c>
      <c r="AH173" s="27"/>
      <c r="AI173" s="31">
        <f t="shared" ref="AI173" si="4622">AH173*AI$6</f>
        <v>0</v>
      </c>
      <c r="AJ173" s="27"/>
      <c r="AK173" s="31">
        <f t="shared" ref="AK173" si="4623">AJ173*AK$6</f>
        <v>0</v>
      </c>
      <c r="AL173" s="27"/>
      <c r="AM173" s="31">
        <f t="shared" ref="AM173" si="4624">AL173*AM$6</f>
        <v>0</v>
      </c>
      <c r="AN173" s="27"/>
      <c r="AO173" s="31">
        <f t="shared" ref="AO173" si="4625">AN173*AO$6</f>
        <v>0</v>
      </c>
      <c r="AP173" s="27"/>
      <c r="AQ173" s="31">
        <f t="shared" ref="AQ173" si="4626">AP173*AQ$6</f>
        <v>0</v>
      </c>
      <c r="AR173" s="27"/>
      <c r="AS173" s="31">
        <f t="shared" ref="AS173" si="4627">AR173*AS$6</f>
        <v>0</v>
      </c>
      <c r="AT173" s="27"/>
      <c r="AU173" s="31">
        <f t="shared" ref="AU173" si="4628">AT173*AU$6</f>
        <v>0</v>
      </c>
      <c r="AV173" s="27"/>
      <c r="AW173" s="31">
        <f t="shared" ref="AW173" si="4629">AV173*AW$6</f>
        <v>0</v>
      </c>
      <c r="AX173" s="27"/>
      <c r="AY173" s="31">
        <f t="shared" ref="AY173" si="4630">AX173*AY$6</f>
        <v>0</v>
      </c>
      <c r="AZ173" s="27"/>
      <c r="BA173" s="31">
        <f t="shared" ref="BA173" si="4631">AZ173*BA$6</f>
        <v>0</v>
      </c>
      <c r="BB173" s="27"/>
      <c r="BC173" s="31">
        <f t="shared" ref="BC173" si="4632">BB173*BC$6</f>
        <v>0</v>
      </c>
      <c r="BD173" s="27"/>
      <c r="BE173" s="31">
        <f t="shared" ref="BE173" si="4633">BD173*BE$6</f>
        <v>0</v>
      </c>
      <c r="BF173" s="27"/>
      <c r="BG173" s="31">
        <f t="shared" ref="BG173" si="4634">BF173*BG$6</f>
        <v>0</v>
      </c>
      <c r="BH173" s="27"/>
      <c r="BI173" s="31">
        <f t="shared" ref="BI173" si="4635">BH173*BI$6</f>
        <v>0</v>
      </c>
      <c r="BJ173" s="27"/>
      <c r="BK173" s="31">
        <f t="shared" ref="BK173" si="4636">BJ173*BK$6</f>
        <v>0</v>
      </c>
      <c r="BL173" s="27"/>
      <c r="BM173" s="31">
        <f t="shared" ref="BM173" si="4637">BL173*BM$6</f>
        <v>0</v>
      </c>
      <c r="BN173" s="42">
        <f t="shared" si="3625"/>
        <v>0</v>
      </c>
      <c r="BO173" s="39">
        <f t="shared" si="3626"/>
        <v>0</v>
      </c>
      <c r="BP173" s="41">
        <f t="shared" si="3627"/>
        <v>0</v>
      </c>
      <c r="BQ173" s="41">
        <f t="shared" si="3628"/>
        <v>0</v>
      </c>
      <c r="BR173" s="41">
        <f t="shared" si="3629"/>
        <v>0</v>
      </c>
    </row>
    <row r="174" spans="1:70" hidden="1" x14ac:dyDescent="0.25">
      <c r="A174" s="11">
        <v>167</v>
      </c>
      <c r="B174" s="16"/>
      <c r="C174" s="17"/>
      <c r="D174" s="27"/>
      <c r="E174" s="31">
        <f t="shared" si="3596"/>
        <v>0</v>
      </c>
      <c r="F174" s="27"/>
      <c r="G174" s="31">
        <f t="shared" si="3596"/>
        <v>0</v>
      </c>
      <c r="H174" s="27"/>
      <c r="I174" s="31">
        <f t="shared" ref="I174" si="4638">H174*I$6</f>
        <v>0</v>
      </c>
      <c r="J174" s="27"/>
      <c r="K174" s="31">
        <f t="shared" ref="K174:M174" si="4639">J174*K$6</f>
        <v>0</v>
      </c>
      <c r="L174" s="27"/>
      <c r="M174" s="31">
        <f t="shared" si="4639"/>
        <v>0</v>
      </c>
      <c r="N174" s="27"/>
      <c r="O174" s="31">
        <f t="shared" ref="O174" si="4640">N174*O$6</f>
        <v>0</v>
      </c>
      <c r="P174" s="27"/>
      <c r="Q174" s="31">
        <f t="shared" ref="Q174" si="4641">P174*Q$6</f>
        <v>0</v>
      </c>
      <c r="R174" s="27"/>
      <c r="S174" s="31">
        <f t="shared" ref="S174" si="4642">R174*S$6</f>
        <v>0</v>
      </c>
      <c r="T174" s="27"/>
      <c r="U174" s="31">
        <f t="shared" ref="U174" si="4643">T174*U$6</f>
        <v>0</v>
      </c>
      <c r="V174" s="27"/>
      <c r="W174" s="31">
        <f t="shared" ref="W174" si="4644">V174*W$6</f>
        <v>0</v>
      </c>
      <c r="X174" s="27"/>
      <c r="Y174" s="31">
        <f t="shared" ref="Y174" si="4645">X174*Y$6</f>
        <v>0</v>
      </c>
      <c r="Z174" s="27"/>
      <c r="AA174" s="31">
        <f t="shared" ref="AA174" si="4646">Z174*AA$6</f>
        <v>0</v>
      </c>
      <c r="AB174" s="27"/>
      <c r="AC174" s="31">
        <f t="shared" ref="AC174" si="4647">AB174*AC$6</f>
        <v>0</v>
      </c>
      <c r="AD174" s="27"/>
      <c r="AE174" s="31">
        <f t="shared" ref="AE174" si="4648">AD174*AE$6</f>
        <v>0</v>
      </c>
      <c r="AF174" s="27"/>
      <c r="AG174" s="31">
        <f t="shared" ref="AG174" si="4649">AF174*AG$6</f>
        <v>0</v>
      </c>
      <c r="AH174" s="27"/>
      <c r="AI174" s="31">
        <f t="shared" ref="AI174" si="4650">AH174*AI$6</f>
        <v>0</v>
      </c>
      <c r="AJ174" s="27"/>
      <c r="AK174" s="31">
        <f t="shared" ref="AK174" si="4651">AJ174*AK$6</f>
        <v>0</v>
      </c>
      <c r="AL174" s="27"/>
      <c r="AM174" s="31">
        <f t="shared" ref="AM174" si="4652">AL174*AM$6</f>
        <v>0</v>
      </c>
      <c r="AN174" s="27"/>
      <c r="AO174" s="31">
        <f t="shared" ref="AO174" si="4653">AN174*AO$6</f>
        <v>0</v>
      </c>
      <c r="AP174" s="27"/>
      <c r="AQ174" s="31">
        <f t="shared" ref="AQ174" si="4654">AP174*AQ$6</f>
        <v>0</v>
      </c>
      <c r="AR174" s="27"/>
      <c r="AS174" s="31">
        <f t="shared" ref="AS174" si="4655">AR174*AS$6</f>
        <v>0</v>
      </c>
      <c r="AT174" s="27"/>
      <c r="AU174" s="31">
        <f t="shared" ref="AU174" si="4656">AT174*AU$6</f>
        <v>0</v>
      </c>
      <c r="AV174" s="27"/>
      <c r="AW174" s="31">
        <f t="shared" ref="AW174" si="4657">AV174*AW$6</f>
        <v>0</v>
      </c>
      <c r="AX174" s="27"/>
      <c r="AY174" s="31">
        <f t="shared" ref="AY174" si="4658">AX174*AY$6</f>
        <v>0</v>
      </c>
      <c r="AZ174" s="27"/>
      <c r="BA174" s="31">
        <f t="shared" ref="BA174" si="4659">AZ174*BA$6</f>
        <v>0</v>
      </c>
      <c r="BB174" s="27"/>
      <c r="BC174" s="31">
        <f t="shared" ref="BC174" si="4660">BB174*BC$6</f>
        <v>0</v>
      </c>
      <c r="BD174" s="27"/>
      <c r="BE174" s="31">
        <f t="shared" ref="BE174" si="4661">BD174*BE$6</f>
        <v>0</v>
      </c>
      <c r="BF174" s="27"/>
      <c r="BG174" s="31">
        <f t="shared" ref="BG174" si="4662">BF174*BG$6</f>
        <v>0</v>
      </c>
      <c r="BH174" s="27"/>
      <c r="BI174" s="31">
        <f t="shared" ref="BI174" si="4663">BH174*BI$6</f>
        <v>0</v>
      </c>
      <c r="BJ174" s="27"/>
      <c r="BK174" s="31">
        <f t="shared" ref="BK174" si="4664">BJ174*BK$6</f>
        <v>0</v>
      </c>
      <c r="BL174" s="27"/>
      <c r="BM174" s="31">
        <f t="shared" ref="BM174" si="4665">BL174*BM$6</f>
        <v>0</v>
      </c>
      <c r="BN174" s="42">
        <f t="shared" si="3625"/>
        <v>0</v>
      </c>
      <c r="BO174" s="39">
        <f t="shared" si="3626"/>
        <v>0</v>
      </c>
      <c r="BP174" s="41">
        <f t="shared" si="3627"/>
        <v>0</v>
      </c>
      <c r="BQ174" s="41">
        <f t="shared" si="3628"/>
        <v>0</v>
      </c>
      <c r="BR174" s="41">
        <f t="shared" si="3629"/>
        <v>0</v>
      </c>
    </row>
    <row r="175" spans="1:70" hidden="1" x14ac:dyDescent="0.25">
      <c r="A175" s="8">
        <v>168</v>
      </c>
      <c r="B175" s="16"/>
      <c r="C175" s="17"/>
      <c r="D175" s="27"/>
      <c r="E175" s="31">
        <f t="shared" si="3596"/>
        <v>0</v>
      </c>
      <c r="F175" s="27"/>
      <c r="G175" s="31">
        <f t="shared" si="3596"/>
        <v>0</v>
      </c>
      <c r="H175" s="27"/>
      <c r="I175" s="31">
        <f t="shared" ref="I175" si="4666">H175*I$6</f>
        <v>0</v>
      </c>
      <c r="J175" s="27"/>
      <c r="K175" s="31">
        <f t="shared" ref="K175:M175" si="4667">J175*K$6</f>
        <v>0</v>
      </c>
      <c r="L175" s="27"/>
      <c r="M175" s="31">
        <f t="shared" si="4667"/>
        <v>0</v>
      </c>
      <c r="N175" s="27"/>
      <c r="O175" s="31">
        <f t="shared" ref="O175" si="4668">N175*O$6</f>
        <v>0</v>
      </c>
      <c r="P175" s="27"/>
      <c r="Q175" s="31">
        <f t="shared" ref="Q175" si="4669">P175*Q$6</f>
        <v>0</v>
      </c>
      <c r="R175" s="27"/>
      <c r="S175" s="31">
        <f t="shared" ref="S175" si="4670">R175*S$6</f>
        <v>0</v>
      </c>
      <c r="T175" s="27"/>
      <c r="U175" s="31">
        <f t="shared" ref="U175" si="4671">T175*U$6</f>
        <v>0</v>
      </c>
      <c r="V175" s="27"/>
      <c r="W175" s="31">
        <f t="shared" ref="W175" si="4672">V175*W$6</f>
        <v>0</v>
      </c>
      <c r="X175" s="27"/>
      <c r="Y175" s="31">
        <f t="shared" ref="Y175" si="4673">X175*Y$6</f>
        <v>0</v>
      </c>
      <c r="Z175" s="27"/>
      <c r="AA175" s="31">
        <f t="shared" ref="AA175" si="4674">Z175*AA$6</f>
        <v>0</v>
      </c>
      <c r="AB175" s="27"/>
      <c r="AC175" s="31">
        <f t="shared" ref="AC175" si="4675">AB175*AC$6</f>
        <v>0</v>
      </c>
      <c r="AD175" s="27"/>
      <c r="AE175" s="31">
        <f t="shared" ref="AE175" si="4676">AD175*AE$6</f>
        <v>0</v>
      </c>
      <c r="AF175" s="27"/>
      <c r="AG175" s="31">
        <f t="shared" ref="AG175" si="4677">AF175*AG$6</f>
        <v>0</v>
      </c>
      <c r="AH175" s="27"/>
      <c r="AI175" s="31">
        <f t="shared" ref="AI175" si="4678">AH175*AI$6</f>
        <v>0</v>
      </c>
      <c r="AJ175" s="27"/>
      <c r="AK175" s="31">
        <f t="shared" ref="AK175" si="4679">AJ175*AK$6</f>
        <v>0</v>
      </c>
      <c r="AL175" s="27"/>
      <c r="AM175" s="31">
        <f t="shared" ref="AM175" si="4680">AL175*AM$6</f>
        <v>0</v>
      </c>
      <c r="AN175" s="27"/>
      <c r="AO175" s="31">
        <f t="shared" ref="AO175" si="4681">AN175*AO$6</f>
        <v>0</v>
      </c>
      <c r="AP175" s="27"/>
      <c r="AQ175" s="31">
        <f t="shared" ref="AQ175" si="4682">AP175*AQ$6</f>
        <v>0</v>
      </c>
      <c r="AR175" s="27"/>
      <c r="AS175" s="31">
        <f t="shared" ref="AS175" si="4683">AR175*AS$6</f>
        <v>0</v>
      </c>
      <c r="AT175" s="27"/>
      <c r="AU175" s="31">
        <f t="shared" ref="AU175" si="4684">AT175*AU$6</f>
        <v>0</v>
      </c>
      <c r="AV175" s="27"/>
      <c r="AW175" s="31">
        <f t="shared" ref="AW175" si="4685">AV175*AW$6</f>
        <v>0</v>
      </c>
      <c r="AX175" s="27"/>
      <c r="AY175" s="31">
        <f t="shared" ref="AY175" si="4686">AX175*AY$6</f>
        <v>0</v>
      </c>
      <c r="AZ175" s="27"/>
      <c r="BA175" s="31">
        <f t="shared" ref="BA175" si="4687">AZ175*BA$6</f>
        <v>0</v>
      </c>
      <c r="BB175" s="27"/>
      <c r="BC175" s="31">
        <f t="shared" ref="BC175" si="4688">BB175*BC$6</f>
        <v>0</v>
      </c>
      <c r="BD175" s="27"/>
      <c r="BE175" s="31">
        <f t="shared" ref="BE175" si="4689">BD175*BE$6</f>
        <v>0</v>
      </c>
      <c r="BF175" s="27"/>
      <c r="BG175" s="31">
        <f t="shared" ref="BG175" si="4690">BF175*BG$6</f>
        <v>0</v>
      </c>
      <c r="BH175" s="27"/>
      <c r="BI175" s="31">
        <f t="shared" ref="BI175" si="4691">BH175*BI$6</f>
        <v>0</v>
      </c>
      <c r="BJ175" s="27"/>
      <c r="BK175" s="31">
        <f t="shared" ref="BK175" si="4692">BJ175*BK$6</f>
        <v>0</v>
      </c>
      <c r="BL175" s="27"/>
      <c r="BM175" s="31">
        <f t="shared" ref="BM175" si="4693">BL175*BM$6</f>
        <v>0</v>
      </c>
      <c r="BN175" s="42">
        <f t="shared" si="3625"/>
        <v>0</v>
      </c>
      <c r="BO175" s="39">
        <f t="shared" si="3626"/>
        <v>0</v>
      </c>
      <c r="BP175" s="41">
        <f t="shared" si="3627"/>
        <v>0</v>
      </c>
      <c r="BQ175" s="41">
        <f t="shared" si="3628"/>
        <v>0</v>
      </c>
      <c r="BR175" s="41">
        <f t="shared" si="3629"/>
        <v>0</v>
      </c>
    </row>
    <row r="176" spans="1:70" hidden="1" x14ac:dyDescent="0.25">
      <c r="A176" s="11">
        <v>169</v>
      </c>
      <c r="B176" s="16"/>
      <c r="C176" s="17"/>
      <c r="D176" s="27"/>
      <c r="E176" s="31">
        <f t="shared" si="3596"/>
        <v>0</v>
      </c>
      <c r="F176" s="27"/>
      <c r="G176" s="31">
        <f t="shared" si="3596"/>
        <v>0</v>
      </c>
      <c r="H176" s="27"/>
      <c r="I176" s="31">
        <f t="shared" ref="I176" si="4694">H176*I$6</f>
        <v>0</v>
      </c>
      <c r="J176" s="27"/>
      <c r="K176" s="31">
        <f t="shared" ref="K176:M176" si="4695">J176*K$6</f>
        <v>0</v>
      </c>
      <c r="L176" s="27"/>
      <c r="M176" s="31">
        <f t="shared" si="4695"/>
        <v>0</v>
      </c>
      <c r="N176" s="27"/>
      <c r="O176" s="31">
        <f t="shared" ref="O176" si="4696">N176*O$6</f>
        <v>0</v>
      </c>
      <c r="P176" s="27"/>
      <c r="Q176" s="31">
        <f t="shared" ref="Q176" si="4697">P176*Q$6</f>
        <v>0</v>
      </c>
      <c r="R176" s="27"/>
      <c r="S176" s="31">
        <f t="shared" ref="S176" si="4698">R176*S$6</f>
        <v>0</v>
      </c>
      <c r="T176" s="27"/>
      <c r="U176" s="31">
        <f t="shared" ref="U176" si="4699">T176*U$6</f>
        <v>0</v>
      </c>
      <c r="V176" s="27"/>
      <c r="W176" s="31">
        <f t="shared" ref="W176" si="4700">V176*W$6</f>
        <v>0</v>
      </c>
      <c r="X176" s="27"/>
      <c r="Y176" s="31">
        <f t="shared" ref="Y176" si="4701">X176*Y$6</f>
        <v>0</v>
      </c>
      <c r="Z176" s="27"/>
      <c r="AA176" s="31">
        <f t="shared" ref="AA176" si="4702">Z176*AA$6</f>
        <v>0</v>
      </c>
      <c r="AB176" s="27"/>
      <c r="AC176" s="31">
        <f t="shared" ref="AC176" si="4703">AB176*AC$6</f>
        <v>0</v>
      </c>
      <c r="AD176" s="27"/>
      <c r="AE176" s="31">
        <f t="shared" ref="AE176" si="4704">AD176*AE$6</f>
        <v>0</v>
      </c>
      <c r="AF176" s="27"/>
      <c r="AG176" s="31">
        <f t="shared" ref="AG176" si="4705">AF176*AG$6</f>
        <v>0</v>
      </c>
      <c r="AH176" s="27"/>
      <c r="AI176" s="31">
        <f t="shared" ref="AI176" si="4706">AH176*AI$6</f>
        <v>0</v>
      </c>
      <c r="AJ176" s="27"/>
      <c r="AK176" s="31">
        <f t="shared" ref="AK176" si="4707">AJ176*AK$6</f>
        <v>0</v>
      </c>
      <c r="AL176" s="27"/>
      <c r="AM176" s="31">
        <f t="shared" ref="AM176" si="4708">AL176*AM$6</f>
        <v>0</v>
      </c>
      <c r="AN176" s="27"/>
      <c r="AO176" s="31">
        <f t="shared" ref="AO176" si="4709">AN176*AO$6</f>
        <v>0</v>
      </c>
      <c r="AP176" s="27"/>
      <c r="AQ176" s="31">
        <f t="shared" ref="AQ176" si="4710">AP176*AQ$6</f>
        <v>0</v>
      </c>
      <c r="AR176" s="27"/>
      <c r="AS176" s="31">
        <f t="shared" ref="AS176" si="4711">AR176*AS$6</f>
        <v>0</v>
      </c>
      <c r="AT176" s="27"/>
      <c r="AU176" s="31">
        <f t="shared" ref="AU176" si="4712">AT176*AU$6</f>
        <v>0</v>
      </c>
      <c r="AV176" s="27"/>
      <c r="AW176" s="31">
        <f t="shared" ref="AW176" si="4713">AV176*AW$6</f>
        <v>0</v>
      </c>
      <c r="AX176" s="27"/>
      <c r="AY176" s="31">
        <f t="shared" ref="AY176" si="4714">AX176*AY$6</f>
        <v>0</v>
      </c>
      <c r="AZ176" s="27"/>
      <c r="BA176" s="31">
        <f t="shared" ref="BA176" si="4715">AZ176*BA$6</f>
        <v>0</v>
      </c>
      <c r="BB176" s="27"/>
      <c r="BC176" s="31">
        <f t="shared" ref="BC176" si="4716">BB176*BC$6</f>
        <v>0</v>
      </c>
      <c r="BD176" s="27"/>
      <c r="BE176" s="31">
        <f t="shared" ref="BE176" si="4717">BD176*BE$6</f>
        <v>0</v>
      </c>
      <c r="BF176" s="27"/>
      <c r="BG176" s="31">
        <f t="shared" ref="BG176" si="4718">BF176*BG$6</f>
        <v>0</v>
      </c>
      <c r="BH176" s="27"/>
      <c r="BI176" s="31">
        <f t="shared" ref="BI176" si="4719">BH176*BI$6</f>
        <v>0</v>
      </c>
      <c r="BJ176" s="27"/>
      <c r="BK176" s="31">
        <f t="shared" ref="BK176" si="4720">BJ176*BK$6</f>
        <v>0</v>
      </c>
      <c r="BL176" s="27"/>
      <c r="BM176" s="31">
        <f t="shared" ref="BM176" si="4721">BL176*BM$6</f>
        <v>0</v>
      </c>
      <c r="BN176" s="42">
        <f t="shared" si="3625"/>
        <v>0</v>
      </c>
      <c r="BO176" s="39">
        <f t="shared" si="3626"/>
        <v>0</v>
      </c>
      <c r="BP176" s="41">
        <f t="shared" si="3627"/>
        <v>0</v>
      </c>
      <c r="BQ176" s="41">
        <f t="shared" si="3628"/>
        <v>0</v>
      </c>
      <c r="BR176" s="41">
        <f t="shared" si="3629"/>
        <v>0</v>
      </c>
    </row>
    <row r="177" spans="1:70" hidden="1" x14ac:dyDescent="0.25">
      <c r="A177" s="8">
        <v>170</v>
      </c>
      <c r="B177" s="16"/>
      <c r="C177" s="17"/>
      <c r="D177" s="27"/>
      <c r="E177" s="31">
        <f t="shared" si="3596"/>
        <v>0</v>
      </c>
      <c r="F177" s="27"/>
      <c r="G177" s="31">
        <f t="shared" si="3596"/>
        <v>0</v>
      </c>
      <c r="H177" s="27"/>
      <c r="I177" s="31">
        <f t="shared" ref="I177" si="4722">H177*I$6</f>
        <v>0</v>
      </c>
      <c r="J177" s="27"/>
      <c r="K177" s="31">
        <f t="shared" ref="K177:M177" si="4723">J177*K$6</f>
        <v>0</v>
      </c>
      <c r="L177" s="27"/>
      <c r="M177" s="31">
        <f t="shared" si="4723"/>
        <v>0</v>
      </c>
      <c r="N177" s="27"/>
      <c r="O177" s="31">
        <f t="shared" ref="O177" si="4724">N177*O$6</f>
        <v>0</v>
      </c>
      <c r="P177" s="27"/>
      <c r="Q177" s="31">
        <f t="shared" ref="Q177" si="4725">P177*Q$6</f>
        <v>0</v>
      </c>
      <c r="R177" s="27"/>
      <c r="S177" s="31">
        <f t="shared" ref="S177" si="4726">R177*S$6</f>
        <v>0</v>
      </c>
      <c r="T177" s="27"/>
      <c r="U177" s="31">
        <f t="shared" ref="U177" si="4727">T177*U$6</f>
        <v>0</v>
      </c>
      <c r="V177" s="27"/>
      <c r="W177" s="31">
        <f t="shared" ref="W177" si="4728">V177*W$6</f>
        <v>0</v>
      </c>
      <c r="X177" s="27"/>
      <c r="Y177" s="31">
        <f t="shared" ref="Y177" si="4729">X177*Y$6</f>
        <v>0</v>
      </c>
      <c r="Z177" s="27"/>
      <c r="AA177" s="31">
        <f t="shared" ref="AA177" si="4730">Z177*AA$6</f>
        <v>0</v>
      </c>
      <c r="AB177" s="27"/>
      <c r="AC177" s="31">
        <f t="shared" ref="AC177" si="4731">AB177*AC$6</f>
        <v>0</v>
      </c>
      <c r="AD177" s="27"/>
      <c r="AE177" s="31">
        <f t="shared" ref="AE177" si="4732">AD177*AE$6</f>
        <v>0</v>
      </c>
      <c r="AF177" s="27"/>
      <c r="AG177" s="31">
        <f t="shared" ref="AG177" si="4733">AF177*AG$6</f>
        <v>0</v>
      </c>
      <c r="AH177" s="27"/>
      <c r="AI177" s="31">
        <f t="shared" ref="AI177" si="4734">AH177*AI$6</f>
        <v>0</v>
      </c>
      <c r="AJ177" s="27"/>
      <c r="AK177" s="31">
        <f t="shared" ref="AK177" si="4735">AJ177*AK$6</f>
        <v>0</v>
      </c>
      <c r="AL177" s="27"/>
      <c r="AM177" s="31">
        <f t="shared" ref="AM177" si="4736">AL177*AM$6</f>
        <v>0</v>
      </c>
      <c r="AN177" s="27"/>
      <c r="AO177" s="31">
        <f t="shared" ref="AO177" si="4737">AN177*AO$6</f>
        <v>0</v>
      </c>
      <c r="AP177" s="27"/>
      <c r="AQ177" s="31">
        <f t="shared" ref="AQ177" si="4738">AP177*AQ$6</f>
        <v>0</v>
      </c>
      <c r="AR177" s="27"/>
      <c r="AS177" s="31">
        <f t="shared" ref="AS177" si="4739">AR177*AS$6</f>
        <v>0</v>
      </c>
      <c r="AT177" s="27"/>
      <c r="AU177" s="31">
        <f t="shared" ref="AU177" si="4740">AT177*AU$6</f>
        <v>0</v>
      </c>
      <c r="AV177" s="27"/>
      <c r="AW177" s="31">
        <f t="shared" ref="AW177" si="4741">AV177*AW$6</f>
        <v>0</v>
      </c>
      <c r="AX177" s="27"/>
      <c r="AY177" s="31">
        <f t="shared" ref="AY177" si="4742">AX177*AY$6</f>
        <v>0</v>
      </c>
      <c r="AZ177" s="27"/>
      <c r="BA177" s="31">
        <f t="shared" ref="BA177" si="4743">AZ177*BA$6</f>
        <v>0</v>
      </c>
      <c r="BB177" s="27"/>
      <c r="BC177" s="31">
        <f t="shared" ref="BC177" si="4744">BB177*BC$6</f>
        <v>0</v>
      </c>
      <c r="BD177" s="27"/>
      <c r="BE177" s="31">
        <f t="shared" ref="BE177" si="4745">BD177*BE$6</f>
        <v>0</v>
      </c>
      <c r="BF177" s="27"/>
      <c r="BG177" s="31">
        <f t="shared" ref="BG177" si="4746">BF177*BG$6</f>
        <v>0</v>
      </c>
      <c r="BH177" s="27"/>
      <c r="BI177" s="31">
        <f t="shared" ref="BI177" si="4747">BH177*BI$6</f>
        <v>0</v>
      </c>
      <c r="BJ177" s="27"/>
      <c r="BK177" s="31">
        <f t="shared" ref="BK177" si="4748">BJ177*BK$6</f>
        <v>0</v>
      </c>
      <c r="BL177" s="27"/>
      <c r="BM177" s="31">
        <f t="shared" ref="BM177" si="4749">BL177*BM$6</f>
        <v>0</v>
      </c>
      <c r="BN177" s="42">
        <f t="shared" si="3625"/>
        <v>0</v>
      </c>
      <c r="BO177" s="39">
        <f t="shared" si="3626"/>
        <v>0</v>
      </c>
      <c r="BP177" s="41">
        <f t="shared" si="3627"/>
        <v>0</v>
      </c>
      <c r="BQ177" s="41">
        <f t="shared" si="3628"/>
        <v>0</v>
      </c>
      <c r="BR177" s="41">
        <f t="shared" si="3629"/>
        <v>0</v>
      </c>
    </row>
    <row r="178" spans="1:70" hidden="1" x14ac:dyDescent="0.25">
      <c r="A178" s="8">
        <v>171</v>
      </c>
      <c r="B178" s="16"/>
      <c r="C178" s="17"/>
      <c r="D178" s="27"/>
      <c r="E178" s="31">
        <f t="shared" si="3596"/>
        <v>0</v>
      </c>
      <c r="F178" s="27"/>
      <c r="G178" s="31">
        <f t="shared" si="3596"/>
        <v>0</v>
      </c>
      <c r="H178" s="27"/>
      <c r="I178" s="31">
        <f t="shared" ref="I178" si="4750">H178*I$6</f>
        <v>0</v>
      </c>
      <c r="J178" s="27"/>
      <c r="K178" s="31">
        <f t="shared" ref="K178:M178" si="4751">J178*K$6</f>
        <v>0</v>
      </c>
      <c r="L178" s="27"/>
      <c r="M178" s="31">
        <f t="shared" si="4751"/>
        <v>0</v>
      </c>
      <c r="N178" s="27"/>
      <c r="O178" s="31">
        <f t="shared" ref="O178" si="4752">N178*O$6</f>
        <v>0</v>
      </c>
      <c r="P178" s="27"/>
      <c r="Q178" s="31">
        <f t="shared" ref="Q178" si="4753">P178*Q$6</f>
        <v>0</v>
      </c>
      <c r="R178" s="27"/>
      <c r="S178" s="31">
        <f t="shared" ref="S178" si="4754">R178*S$6</f>
        <v>0</v>
      </c>
      <c r="T178" s="27"/>
      <c r="U178" s="31">
        <f t="shared" ref="U178" si="4755">T178*U$6</f>
        <v>0</v>
      </c>
      <c r="V178" s="27"/>
      <c r="W178" s="31">
        <f t="shared" ref="W178" si="4756">V178*W$6</f>
        <v>0</v>
      </c>
      <c r="X178" s="27"/>
      <c r="Y178" s="31">
        <f t="shared" ref="Y178" si="4757">X178*Y$6</f>
        <v>0</v>
      </c>
      <c r="Z178" s="27"/>
      <c r="AA178" s="31">
        <f t="shared" ref="AA178" si="4758">Z178*AA$6</f>
        <v>0</v>
      </c>
      <c r="AB178" s="27"/>
      <c r="AC178" s="31">
        <f t="shared" ref="AC178" si="4759">AB178*AC$6</f>
        <v>0</v>
      </c>
      <c r="AD178" s="27"/>
      <c r="AE178" s="31">
        <f t="shared" ref="AE178" si="4760">AD178*AE$6</f>
        <v>0</v>
      </c>
      <c r="AF178" s="27"/>
      <c r="AG178" s="31">
        <f t="shared" ref="AG178" si="4761">AF178*AG$6</f>
        <v>0</v>
      </c>
      <c r="AH178" s="27"/>
      <c r="AI178" s="31">
        <f t="shared" ref="AI178" si="4762">AH178*AI$6</f>
        <v>0</v>
      </c>
      <c r="AJ178" s="27"/>
      <c r="AK178" s="31">
        <f t="shared" ref="AK178" si="4763">AJ178*AK$6</f>
        <v>0</v>
      </c>
      <c r="AL178" s="27"/>
      <c r="AM178" s="31">
        <f t="shared" ref="AM178" si="4764">AL178*AM$6</f>
        <v>0</v>
      </c>
      <c r="AN178" s="27"/>
      <c r="AO178" s="31">
        <f t="shared" ref="AO178" si="4765">AN178*AO$6</f>
        <v>0</v>
      </c>
      <c r="AP178" s="27"/>
      <c r="AQ178" s="31">
        <f t="shared" ref="AQ178" si="4766">AP178*AQ$6</f>
        <v>0</v>
      </c>
      <c r="AR178" s="27"/>
      <c r="AS178" s="31">
        <f t="shared" ref="AS178" si="4767">AR178*AS$6</f>
        <v>0</v>
      </c>
      <c r="AT178" s="27"/>
      <c r="AU178" s="31">
        <f t="shared" ref="AU178" si="4768">AT178*AU$6</f>
        <v>0</v>
      </c>
      <c r="AV178" s="27"/>
      <c r="AW178" s="31">
        <f t="shared" ref="AW178" si="4769">AV178*AW$6</f>
        <v>0</v>
      </c>
      <c r="AX178" s="27"/>
      <c r="AY178" s="31">
        <f t="shared" ref="AY178" si="4770">AX178*AY$6</f>
        <v>0</v>
      </c>
      <c r="AZ178" s="27"/>
      <c r="BA178" s="31">
        <f t="shared" ref="BA178" si="4771">AZ178*BA$6</f>
        <v>0</v>
      </c>
      <c r="BB178" s="27"/>
      <c r="BC178" s="31">
        <f t="shared" ref="BC178" si="4772">BB178*BC$6</f>
        <v>0</v>
      </c>
      <c r="BD178" s="27"/>
      <c r="BE178" s="31">
        <f t="shared" ref="BE178" si="4773">BD178*BE$6</f>
        <v>0</v>
      </c>
      <c r="BF178" s="27"/>
      <c r="BG178" s="31">
        <f t="shared" ref="BG178" si="4774">BF178*BG$6</f>
        <v>0</v>
      </c>
      <c r="BH178" s="27"/>
      <c r="BI178" s="31">
        <f t="shared" ref="BI178" si="4775">BH178*BI$6</f>
        <v>0</v>
      </c>
      <c r="BJ178" s="27"/>
      <c r="BK178" s="31">
        <f t="shared" ref="BK178" si="4776">BJ178*BK$6</f>
        <v>0</v>
      </c>
      <c r="BL178" s="27"/>
      <c r="BM178" s="31">
        <f t="shared" ref="BM178" si="4777">BL178*BM$6</f>
        <v>0</v>
      </c>
      <c r="BN178" s="42">
        <f t="shared" si="3625"/>
        <v>0</v>
      </c>
      <c r="BO178" s="39">
        <f t="shared" si="3626"/>
        <v>0</v>
      </c>
      <c r="BP178" s="41">
        <f t="shared" si="3627"/>
        <v>0</v>
      </c>
      <c r="BQ178" s="41">
        <f t="shared" si="3628"/>
        <v>0</v>
      </c>
      <c r="BR178" s="41">
        <f t="shared" si="3629"/>
        <v>0</v>
      </c>
    </row>
    <row r="179" spans="1:70" hidden="1" x14ac:dyDescent="0.25">
      <c r="A179" s="11">
        <v>172</v>
      </c>
      <c r="B179" s="16"/>
      <c r="C179" s="17"/>
      <c r="D179" s="27"/>
      <c r="E179" s="31">
        <f t="shared" si="3596"/>
        <v>0</v>
      </c>
      <c r="F179" s="27"/>
      <c r="G179" s="31">
        <f t="shared" si="3596"/>
        <v>0</v>
      </c>
      <c r="H179" s="27"/>
      <c r="I179" s="31">
        <f t="shared" ref="I179" si="4778">H179*I$6</f>
        <v>0</v>
      </c>
      <c r="J179" s="27"/>
      <c r="K179" s="31">
        <f t="shared" ref="K179:M179" si="4779">J179*K$6</f>
        <v>0</v>
      </c>
      <c r="L179" s="27"/>
      <c r="M179" s="31">
        <f t="shared" si="4779"/>
        <v>0</v>
      </c>
      <c r="N179" s="27"/>
      <c r="O179" s="31">
        <f t="shared" ref="O179" si="4780">N179*O$6</f>
        <v>0</v>
      </c>
      <c r="P179" s="27"/>
      <c r="Q179" s="31">
        <f t="shared" ref="Q179" si="4781">P179*Q$6</f>
        <v>0</v>
      </c>
      <c r="R179" s="27"/>
      <c r="S179" s="31">
        <f t="shared" ref="S179" si="4782">R179*S$6</f>
        <v>0</v>
      </c>
      <c r="T179" s="27"/>
      <c r="U179" s="31">
        <f t="shared" ref="U179" si="4783">T179*U$6</f>
        <v>0</v>
      </c>
      <c r="V179" s="27"/>
      <c r="W179" s="31">
        <f t="shared" ref="W179" si="4784">V179*W$6</f>
        <v>0</v>
      </c>
      <c r="X179" s="27"/>
      <c r="Y179" s="31">
        <f t="shared" ref="Y179" si="4785">X179*Y$6</f>
        <v>0</v>
      </c>
      <c r="Z179" s="27"/>
      <c r="AA179" s="31">
        <f t="shared" ref="AA179" si="4786">Z179*AA$6</f>
        <v>0</v>
      </c>
      <c r="AB179" s="27"/>
      <c r="AC179" s="31">
        <f t="shared" ref="AC179" si="4787">AB179*AC$6</f>
        <v>0</v>
      </c>
      <c r="AD179" s="27"/>
      <c r="AE179" s="31">
        <f t="shared" ref="AE179" si="4788">AD179*AE$6</f>
        <v>0</v>
      </c>
      <c r="AF179" s="27"/>
      <c r="AG179" s="31">
        <f t="shared" ref="AG179" si="4789">AF179*AG$6</f>
        <v>0</v>
      </c>
      <c r="AH179" s="27"/>
      <c r="AI179" s="31">
        <f t="shared" ref="AI179" si="4790">AH179*AI$6</f>
        <v>0</v>
      </c>
      <c r="AJ179" s="27"/>
      <c r="AK179" s="31">
        <f t="shared" ref="AK179" si="4791">AJ179*AK$6</f>
        <v>0</v>
      </c>
      <c r="AL179" s="27"/>
      <c r="AM179" s="31">
        <f t="shared" ref="AM179" si="4792">AL179*AM$6</f>
        <v>0</v>
      </c>
      <c r="AN179" s="27"/>
      <c r="AO179" s="31">
        <f t="shared" ref="AO179" si="4793">AN179*AO$6</f>
        <v>0</v>
      </c>
      <c r="AP179" s="27"/>
      <c r="AQ179" s="31">
        <f t="shared" ref="AQ179" si="4794">AP179*AQ$6</f>
        <v>0</v>
      </c>
      <c r="AR179" s="27"/>
      <c r="AS179" s="31">
        <f t="shared" ref="AS179" si="4795">AR179*AS$6</f>
        <v>0</v>
      </c>
      <c r="AT179" s="27"/>
      <c r="AU179" s="31">
        <f t="shared" ref="AU179" si="4796">AT179*AU$6</f>
        <v>0</v>
      </c>
      <c r="AV179" s="27"/>
      <c r="AW179" s="31">
        <f t="shared" ref="AW179" si="4797">AV179*AW$6</f>
        <v>0</v>
      </c>
      <c r="AX179" s="27"/>
      <c r="AY179" s="31">
        <f t="shared" ref="AY179" si="4798">AX179*AY$6</f>
        <v>0</v>
      </c>
      <c r="AZ179" s="27"/>
      <c r="BA179" s="31">
        <f t="shared" ref="BA179" si="4799">AZ179*BA$6</f>
        <v>0</v>
      </c>
      <c r="BB179" s="27"/>
      <c r="BC179" s="31">
        <f t="shared" ref="BC179" si="4800">BB179*BC$6</f>
        <v>0</v>
      </c>
      <c r="BD179" s="27"/>
      <c r="BE179" s="31">
        <f t="shared" ref="BE179" si="4801">BD179*BE$6</f>
        <v>0</v>
      </c>
      <c r="BF179" s="27"/>
      <c r="BG179" s="31">
        <f t="shared" ref="BG179" si="4802">BF179*BG$6</f>
        <v>0</v>
      </c>
      <c r="BH179" s="27"/>
      <c r="BI179" s="31">
        <f t="shared" ref="BI179" si="4803">BH179*BI$6</f>
        <v>0</v>
      </c>
      <c r="BJ179" s="27"/>
      <c r="BK179" s="31">
        <f t="shared" ref="BK179" si="4804">BJ179*BK$6</f>
        <v>0</v>
      </c>
      <c r="BL179" s="27"/>
      <c r="BM179" s="31">
        <f t="shared" ref="BM179" si="4805">BL179*BM$6</f>
        <v>0</v>
      </c>
      <c r="BN179" s="42">
        <f t="shared" si="3625"/>
        <v>0</v>
      </c>
      <c r="BO179" s="39">
        <f t="shared" si="3626"/>
        <v>0</v>
      </c>
      <c r="BP179" s="41">
        <f t="shared" si="3627"/>
        <v>0</v>
      </c>
      <c r="BQ179" s="41">
        <f t="shared" si="3628"/>
        <v>0</v>
      </c>
      <c r="BR179" s="41">
        <f t="shared" si="3629"/>
        <v>0</v>
      </c>
    </row>
    <row r="180" spans="1:70" hidden="1" x14ac:dyDescent="0.25">
      <c r="A180" s="8">
        <v>173</v>
      </c>
      <c r="B180" s="16"/>
      <c r="C180" s="17"/>
      <c r="D180" s="27"/>
      <c r="E180" s="31">
        <f t="shared" si="3596"/>
        <v>0</v>
      </c>
      <c r="F180" s="27"/>
      <c r="G180" s="31">
        <f t="shared" si="3596"/>
        <v>0</v>
      </c>
      <c r="H180" s="27"/>
      <c r="I180" s="31">
        <f t="shared" ref="I180" si="4806">H180*I$6</f>
        <v>0</v>
      </c>
      <c r="J180" s="27"/>
      <c r="K180" s="31">
        <f t="shared" ref="K180:M180" si="4807">J180*K$6</f>
        <v>0</v>
      </c>
      <c r="L180" s="27"/>
      <c r="M180" s="31">
        <f t="shared" si="4807"/>
        <v>0</v>
      </c>
      <c r="N180" s="27"/>
      <c r="O180" s="31">
        <f t="shared" ref="O180" si="4808">N180*O$6</f>
        <v>0</v>
      </c>
      <c r="P180" s="27"/>
      <c r="Q180" s="31">
        <f t="shared" ref="Q180" si="4809">P180*Q$6</f>
        <v>0</v>
      </c>
      <c r="R180" s="27"/>
      <c r="S180" s="31">
        <f t="shared" ref="S180" si="4810">R180*S$6</f>
        <v>0</v>
      </c>
      <c r="T180" s="27"/>
      <c r="U180" s="31">
        <f t="shared" ref="U180" si="4811">T180*U$6</f>
        <v>0</v>
      </c>
      <c r="V180" s="27"/>
      <c r="W180" s="31">
        <f t="shared" ref="W180" si="4812">V180*W$6</f>
        <v>0</v>
      </c>
      <c r="X180" s="27"/>
      <c r="Y180" s="31">
        <f t="shared" ref="Y180" si="4813">X180*Y$6</f>
        <v>0</v>
      </c>
      <c r="Z180" s="27"/>
      <c r="AA180" s="31">
        <f t="shared" ref="AA180" si="4814">Z180*AA$6</f>
        <v>0</v>
      </c>
      <c r="AB180" s="27"/>
      <c r="AC180" s="31">
        <f t="shared" ref="AC180" si="4815">AB180*AC$6</f>
        <v>0</v>
      </c>
      <c r="AD180" s="27"/>
      <c r="AE180" s="31">
        <f t="shared" ref="AE180" si="4816">AD180*AE$6</f>
        <v>0</v>
      </c>
      <c r="AF180" s="27"/>
      <c r="AG180" s="31">
        <f t="shared" ref="AG180" si="4817">AF180*AG$6</f>
        <v>0</v>
      </c>
      <c r="AH180" s="27"/>
      <c r="AI180" s="31">
        <f t="shared" ref="AI180" si="4818">AH180*AI$6</f>
        <v>0</v>
      </c>
      <c r="AJ180" s="27"/>
      <c r="AK180" s="31">
        <f t="shared" ref="AK180" si="4819">AJ180*AK$6</f>
        <v>0</v>
      </c>
      <c r="AL180" s="27"/>
      <c r="AM180" s="31">
        <f t="shared" ref="AM180" si="4820">AL180*AM$6</f>
        <v>0</v>
      </c>
      <c r="AN180" s="27"/>
      <c r="AO180" s="31">
        <f t="shared" ref="AO180" si="4821">AN180*AO$6</f>
        <v>0</v>
      </c>
      <c r="AP180" s="27"/>
      <c r="AQ180" s="31">
        <f t="shared" ref="AQ180" si="4822">AP180*AQ$6</f>
        <v>0</v>
      </c>
      <c r="AR180" s="27"/>
      <c r="AS180" s="31">
        <f t="shared" ref="AS180" si="4823">AR180*AS$6</f>
        <v>0</v>
      </c>
      <c r="AT180" s="27"/>
      <c r="AU180" s="31">
        <f t="shared" ref="AU180" si="4824">AT180*AU$6</f>
        <v>0</v>
      </c>
      <c r="AV180" s="27"/>
      <c r="AW180" s="31">
        <f t="shared" ref="AW180" si="4825">AV180*AW$6</f>
        <v>0</v>
      </c>
      <c r="AX180" s="27"/>
      <c r="AY180" s="31">
        <f t="shared" ref="AY180" si="4826">AX180*AY$6</f>
        <v>0</v>
      </c>
      <c r="AZ180" s="27"/>
      <c r="BA180" s="31">
        <f t="shared" ref="BA180" si="4827">AZ180*BA$6</f>
        <v>0</v>
      </c>
      <c r="BB180" s="27"/>
      <c r="BC180" s="31">
        <f t="shared" ref="BC180" si="4828">BB180*BC$6</f>
        <v>0</v>
      </c>
      <c r="BD180" s="27"/>
      <c r="BE180" s="31">
        <f t="shared" ref="BE180" si="4829">BD180*BE$6</f>
        <v>0</v>
      </c>
      <c r="BF180" s="27"/>
      <c r="BG180" s="31">
        <f t="shared" ref="BG180" si="4830">BF180*BG$6</f>
        <v>0</v>
      </c>
      <c r="BH180" s="27"/>
      <c r="BI180" s="31">
        <f t="shared" ref="BI180" si="4831">BH180*BI$6</f>
        <v>0</v>
      </c>
      <c r="BJ180" s="27"/>
      <c r="BK180" s="31">
        <f t="shared" ref="BK180" si="4832">BJ180*BK$6</f>
        <v>0</v>
      </c>
      <c r="BL180" s="27"/>
      <c r="BM180" s="31">
        <f t="shared" ref="BM180" si="4833">BL180*BM$6</f>
        <v>0</v>
      </c>
      <c r="BN180" s="42">
        <f t="shared" si="3625"/>
        <v>0</v>
      </c>
      <c r="BO180" s="39">
        <f t="shared" si="3626"/>
        <v>0</v>
      </c>
      <c r="BP180" s="41">
        <f t="shared" si="3627"/>
        <v>0</v>
      </c>
      <c r="BQ180" s="41">
        <f t="shared" si="3628"/>
        <v>0</v>
      </c>
      <c r="BR180" s="41">
        <f t="shared" si="3629"/>
        <v>0</v>
      </c>
    </row>
    <row r="181" spans="1:70" hidden="1" x14ac:dyDescent="0.25">
      <c r="A181" s="11">
        <v>174</v>
      </c>
      <c r="B181" s="16"/>
      <c r="C181" s="17"/>
      <c r="D181" s="27"/>
      <c r="E181" s="31">
        <f t="shared" si="3596"/>
        <v>0</v>
      </c>
      <c r="F181" s="27"/>
      <c r="G181" s="31">
        <f t="shared" si="3596"/>
        <v>0</v>
      </c>
      <c r="H181" s="27"/>
      <c r="I181" s="31">
        <f t="shared" ref="I181" si="4834">H181*I$6</f>
        <v>0</v>
      </c>
      <c r="J181" s="27"/>
      <c r="K181" s="31">
        <f t="shared" ref="K181:M181" si="4835">J181*K$6</f>
        <v>0</v>
      </c>
      <c r="L181" s="27"/>
      <c r="M181" s="31">
        <f t="shared" si="4835"/>
        <v>0</v>
      </c>
      <c r="N181" s="27"/>
      <c r="O181" s="31">
        <f t="shared" ref="O181" si="4836">N181*O$6</f>
        <v>0</v>
      </c>
      <c r="P181" s="27"/>
      <c r="Q181" s="31">
        <f t="shared" ref="Q181" si="4837">P181*Q$6</f>
        <v>0</v>
      </c>
      <c r="R181" s="27"/>
      <c r="S181" s="31">
        <f t="shared" ref="S181" si="4838">R181*S$6</f>
        <v>0</v>
      </c>
      <c r="T181" s="27"/>
      <c r="U181" s="31">
        <f t="shared" ref="U181" si="4839">T181*U$6</f>
        <v>0</v>
      </c>
      <c r="V181" s="27"/>
      <c r="W181" s="31">
        <f t="shared" ref="W181" si="4840">V181*W$6</f>
        <v>0</v>
      </c>
      <c r="X181" s="27"/>
      <c r="Y181" s="31">
        <f t="shared" ref="Y181" si="4841">X181*Y$6</f>
        <v>0</v>
      </c>
      <c r="Z181" s="27"/>
      <c r="AA181" s="31">
        <f t="shared" ref="AA181" si="4842">Z181*AA$6</f>
        <v>0</v>
      </c>
      <c r="AB181" s="27"/>
      <c r="AC181" s="31">
        <f t="shared" ref="AC181" si="4843">AB181*AC$6</f>
        <v>0</v>
      </c>
      <c r="AD181" s="27"/>
      <c r="AE181" s="31">
        <f t="shared" ref="AE181" si="4844">AD181*AE$6</f>
        <v>0</v>
      </c>
      <c r="AF181" s="27"/>
      <c r="AG181" s="31">
        <f t="shared" ref="AG181" si="4845">AF181*AG$6</f>
        <v>0</v>
      </c>
      <c r="AH181" s="27"/>
      <c r="AI181" s="31">
        <f t="shared" ref="AI181" si="4846">AH181*AI$6</f>
        <v>0</v>
      </c>
      <c r="AJ181" s="27"/>
      <c r="AK181" s="31">
        <f t="shared" ref="AK181" si="4847">AJ181*AK$6</f>
        <v>0</v>
      </c>
      <c r="AL181" s="27"/>
      <c r="AM181" s="31">
        <f t="shared" ref="AM181" si="4848">AL181*AM$6</f>
        <v>0</v>
      </c>
      <c r="AN181" s="27"/>
      <c r="AO181" s="31">
        <f t="shared" ref="AO181" si="4849">AN181*AO$6</f>
        <v>0</v>
      </c>
      <c r="AP181" s="27"/>
      <c r="AQ181" s="31">
        <f t="shared" ref="AQ181" si="4850">AP181*AQ$6</f>
        <v>0</v>
      </c>
      <c r="AR181" s="27"/>
      <c r="AS181" s="31">
        <f t="shared" ref="AS181" si="4851">AR181*AS$6</f>
        <v>0</v>
      </c>
      <c r="AT181" s="27"/>
      <c r="AU181" s="31">
        <f t="shared" ref="AU181" si="4852">AT181*AU$6</f>
        <v>0</v>
      </c>
      <c r="AV181" s="27"/>
      <c r="AW181" s="31">
        <f t="shared" ref="AW181" si="4853">AV181*AW$6</f>
        <v>0</v>
      </c>
      <c r="AX181" s="27"/>
      <c r="AY181" s="31">
        <f t="shared" ref="AY181" si="4854">AX181*AY$6</f>
        <v>0</v>
      </c>
      <c r="AZ181" s="27"/>
      <c r="BA181" s="31">
        <f t="shared" ref="BA181" si="4855">AZ181*BA$6</f>
        <v>0</v>
      </c>
      <c r="BB181" s="27"/>
      <c r="BC181" s="31">
        <f t="shared" ref="BC181" si="4856">BB181*BC$6</f>
        <v>0</v>
      </c>
      <c r="BD181" s="27"/>
      <c r="BE181" s="31">
        <f t="shared" ref="BE181" si="4857">BD181*BE$6</f>
        <v>0</v>
      </c>
      <c r="BF181" s="27"/>
      <c r="BG181" s="31">
        <f t="shared" ref="BG181" si="4858">BF181*BG$6</f>
        <v>0</v>
      </c>
      <c r="BH181" s="27"/>
      <c r="BI181" s="31">
        <f t="shared" ref="BI181" si="4859">BH181*BI$6</f>
        <v>0</v>
      </c>
      <c r="BJ181" s="27"/>
      <c r="BK181" s="31">
        <f t="shared" ref="BK181" si="4860">BJ181*BK$6</f>
        <v>0</v>
      </c>
      <c r="BL181" s="27"/>
      <c r="BM181" s="31">
        <f t="shared" ref="BM181" si="4861">BL181*BM$6</f>
        <v>0</v>
      </c>
      <c r="BN181" s="42">
        <f t="shared" si="3625"/>
        <v>0</v>
      </c>
      <c r="BO181" s="39">
        <f t="shared" si="3626"/>
        <v>0</v>
      </c>
      <c r="BP181" s="41">
        <f t="shared" si="3627"/>
        <v>0</v>
      </c>
      <c r="BQ181" s="41">
        <f t="shared" si="3628"/>
        <v>0</v>
      </c>
      <c r="BR181" s="41">
        <f t="shared" si="3629"/>
        <v>0</v>
      </c>
    </row>
    <row r="182" spans="1:70" hidden="1" x14ac:dyDescent="0.25">
      <c r="A182" s="8">
        <v>175</v>
      </c>
      <c r="B182" s="16"/>
      <c r="C182" s="17"/>
      <c r="D182" s="27"/>
      <c r="E182" s="31">
        <f t="shared" si="3596"/>
        <v>0</v>
      </c>
      <c r="F182" s="27"/>
      <c r="G182" s="31">
        <f t="shared" si="3596"/>
        <v>0</v>
      </c>
      <c r="H182" s="27"/>
      <c r="I182" s="31">
        <f t="shared" ref="I182" si="4862">H182*I$6</f>
        <v>0</v>
      </c>
      <c r="J182" s="27"/>
      <c r="K182" s="31">
        <f t="shared" ref="K182:M182" si="4863">J182*K$6</f>
        <v>0</v>
      </c>
      <c r="L182" s="27"/>
      <c r="M182" s="31">
        <f t="shared" si="4863"/>
        <v>0</v>
      </c>
      <c r="N182" s="27"/>
      <c r="O182" s="31">
        <f t="shared" ref="O182" si="4864">N182*O$6</f>
        <v>0</v>
      </c>
      <c r="P182" s="27"/>
      <c r="Q182" s="31">
        <f t="shared" ref="Q182" si="4865">P182*Q$6</f>
        <v>0</v>
      </c>
      <c r="R182" s="27"/>
      <c r="S182" s="31">
        <f t="shared" ref="S182" si="4866">R182*S$6</f>
        <v>0</v>
      </c>
      <c r="T182" s="27"/>
      <c r="U182" s="31">
        <f t="shared" ref="U182" si="4867">T182*U$6</f>
        <v>0</v>
      </c>
      <c r="V182" s="27"/>
      <c r="W182" s="31">
        <f t="shared" ref="W182" si="4868">V182*W$6</f>
        <v>0</v>
      </c>
      <c r="X182" s="27"/>
      <c r="Y182" s="31">
        <f t="shared" ref="Y182" si="4869">X182*Y$6</f>
        <v>0</v>
      </c>
      <c r="Z182" s="27"/>
      <c r="AA182" s="31">
        <f t="shared" ref="AA182" si="4870">Z182*AA$6</f>
        <v>0</v>
      </c>
      <c r="AB182" s="27"/>
      <c r="AC182" s="31">
        <f t="shared" ref="AC182" si="4871">AB182*AC$6</f>
        <v>0</v>
      </c>
      <c r="AD182" s="27"/>
      <c r="AE182" s="31">
        <f t="shared" ref="AE182" si="4872">AD182*AE$6</f>
        <v>0</v>
      </c>
      <c r="AF182" s="27"/>
      <c r="AG182" s="31">
        <f t="shared" ref="AG182" si="4873">AF182*AG$6</f>
        <v>0</v>
      </c>
      <c r="AH182" s="27"/>
      <c r="AI182" s="31">
        <f t="shared" ref="AI182" si="4874">AH182*AI$6</f>
        <v>0</v>
      </c>
      <c r="AJ182" s="27"/>
      <c r="AK182" s="31">
        <f t="shared" ref="AK182" si="4875">AJ182*AK$6</f>
        <v>0</v>
      </c>
      <c r="AL182" s="27"/>
      <c r="AM182" s="31">
        <f t="shared" ref="AM182" si="4876">AL182*AM$6</f>
        <v>0</v>
      </c>
      <c r="AN182" s="27"/>
      <c r="AO182" s="31">
        <f t="shared" ref="AO182" si="4877">AN182*AO$6</f>
        <v>0</v>
      </c>
      <c r="AP182" s="27"/>
      <c r="AQ182" s="31">
        <f t="shared" ref="AQ182" si="4878">AP182*AQ$6</f>
        <v>0</v>
      </c>
      <c r="AR182" s="27"/>
      <c r="AS182" s="31">
        <f t="shared" ref="AS182" si="4879">AR182*AS$6</f>
        <v>0</v>
      </c>
      <c r="AT182" s="27"/>
      <c r="AU182" s="31">
        <f t="shared" ref="AU182" si="4880">AT182*AU$6</f>
        <v>0</v>
      </c>
      <c r="AV182" s="27"/>
      <c r="AW182" s="31">
        <f t="shared" ref="AW182" si="4881">AV182*AW$6</f>
        <v>0</v>
      </c>
      <c r="AX182" s="27"/>
      <c r="AY182" s="31">
        <f t="shared" ref="AY182" si="4882">AX182*AY$6</f>
        <v>0</v>
      </c>
      <c r="AZ182" s="27"/>
      <c r="BA182" s="31">
        <f t="shared" ref="BA182" si="4883">AZ182*BA$6</f>
        <v>0</v>
      </c>
      <c r="BB182" s="27"/>
      <c r="BC182" s="31">
        <f t="shared" ref="BC182" si="4884">BB182*BC$6</f>
        <v>0</v>
      </c>
      <c r="BD182" s="27"/>
      <c r="BE182" s="31">
        <f t="shared" ref="BE182" si="4885">BD182*BE$6</f>
        <v>0</v>
      </c>
      <c r="BF182" s="27"/>
      <c r="BG182" s="31">
        <f t="shared" ref="BG182" si="4886">BF182*BG$6</f>
        <v>0</v>
      </c>
      <c r="BH182" s="27"/>
      <c r="BI182" s="31">
        <f t="shared" ref="BI182" si="4887">BH182*BI$6</f>
        <v>0</v>
      </c>
      <c r="BJ182" s="27"/>
      <c r="BK182" s="31">
        <f t="shared" ref="BK182" si="4888">BJ182*BK$6</f>
        <v>0</v>
      </c>
      <c r="BL182" s="27"/>
      <c r="BM182" s="31">
        <f t="shared" ref="BM182" si="4889">BL182*BM$6</f>
        <v>0</v>
      </c>
      <c r="BN182" s="42">
        <f t="shared" si="3625"/>
        <v>0</v>
      </c>
      <c r="BO182" s="39">
        <f t="shared" si="3626"/>
        <v>0</v>
      </c>
      <c r="BP182" s="41">
        <f t="shared" si="3627"/>
        <v>0</v>
      </c>
      <c r="BQ182" s="41">
        <f t="shared" si="3628"/>
        <v>0</v>
      </c>
      <c r="BR182" s="41">
        <f t="shared" si="3629"/>
        <v>0</v>
      </c>
    </row>
    <row r="183" spans="1:70" hidden="1" x14ac:dyDescent="0.25">
      <c r="A183" s="11">
        <v>176</v>
      </c>
      <c r="B183" s="16"/>
      <c r="C183" s="17"/>
      <c r="D183" s="27"/>
      <c r="E183" s="31">
        <f t="shared" si="3596"/>
        <v>0</v>
      </c>
      <c r="F183" s="27"/>
      <c r="G183" s="31">
        <f t="shared" si="3596"/>
        <v>0</v>
      </c>
      <c r="H183" s="27"/>
      <c r="I183" s="31">
        <f t="shared" ref="I183" si="4890">H183*I$6</f>
        <v>0</v>
      </c>
      <c r="J183" s="27"/>
      <c r="K183" s="31">
        <f t="shared" ref="K183:M183" si="4891">J183*K$6</f>
        <v>0</v>
      </c>
      <c r="L183" s="27"/>
      <c r="M183" s="31">
        <f t="shared" si="4891"/>
        <v>0</v>
      </c>
      <c r="N183" s="27"/>
      <c r="O183" s="31">
        <f t="shared" ref="O183" si="4892">N183*O$6</f>
        <v>0</v>
      </c>
      <c r="P183" s="27"/>
      <c r="Q183" s="31">
        <f t="shared" ref="Q183" si="4893">P183*Q$6</f>
        <v>0</v>
      </c>
      <c r="R183" s="27"/>
      <c r="S183" s="31">
        <f t="shared" ref="S183" si="4894">R183*S$6</f>
        <v>0</v>
      </c>
      <c r="T183" s="27"/>
      <c r="U183" s="31">
        <f t="shared" ref="U183" si="4895">T183*U$6</f>
        <v>0</v>
      </c>
      <c r="V183" s="27"/>
      <c r="W183" s="31">
        <f t="shared" ref="W183" si="4896">V183*W$6</f>
        <v>0</v>
      </c>
      <c r="X183" s="27"/>
      <c r="Y183" s="31">
        <f t="shared" ref="Y183" si="4897">X183*Y$6</f>
        <v>0</v>
      </c>
      <c r="Z183" s="27"/>
      <c r="AA183" s="31">
        <f t="shared" ref="AA183" si="4898">Z183*AA$6</f>
        <v>0</v>
      </c>
      <c r="AB183" s="27"/>
      <c r="AC183" s="31">
        <f t="shared" ref="AC183" si="4899">AB183*AC$6</f>
        <v>0</v>
      </c>
      <c r="AD183" s="27"/>
      <c r="AE183" s="31">
        <f t="shared" ref="AE183" si="4900">AD183*AE$6</f>
        <v>0</v>
      </c>
      <c r="AF183" s="27"/>
      <c r="AG183" s="31">
        <f t="shared" ref="AG183" si="4901">AF183*AG$6</f>
        <v>0</v>
      </c>
      <c r="AH183" s="27"/>
      <c r="AI183" s="31">
        <f t="shared" ref="AI183" si="4902">AH183*AI$6</f>
        <v>0</v>
      </c>
      <c r="AJ183" s="27"/>
      <c r="AK183" s="31">
        <f t="shared" ref="AK183" si="4903">AJ183*AK$6</f>
        <v>0</v>
      </c>
      <c r="AL183" s="27"/>
      <c r="AM183" s="31">
        <f t="shared" ref="AM183" si="4904">AL183*AM$6</f>
        <v>0</v>
      </c>
      <c r="AN183" s="27"/>
      <c r="AO183" s="31">
        <f t="shared" ref="AO183" si="4905">AN183*AO$6</f>
        <v>0</v>
      </c>
      <c r="AP183" s="27"/>
      <c r="AQ183" s="31">
        <f t="shared" ref="AQ183" si="4906">AP183*AQ$6</f>
        <v>0</v>
      </c>
      <c r="AR183" s="27"/>
      <c r="AS183" s="31">
        <f t="shared" ref="AS183" si="4907">AR183*AS$6</f>
        <v>0</v>
      </c>
      <c r="AT183" s="27"/>
      <c r="AU183" s="31">
        <f t="shared" ref="AU183" si="4908">AT183*AU$6</f>
        <v>0</v>
      </c>
      <c r="AV183" s="27"/>
      <c r="AW183" s="31">
        <f t="shared" ref="AW183" si="4909">AV183*AW$6</f>
        <v>0</v>
      </c>
      <c r="AX183" s="27"/>
      <c r="AY183" s="31">
        <f t="shared" ref="AY183" si="4910">AX183*AY$6</f>
        <v>0</v>
      </c>
      <c r="AZ183" s="27"/>
      <c r="BA183" s="31">
        <f t="shared" ref="BA183" si="4911">AZ183*BA$6</f>
        <v>0</v>
      </c>
      <c r="BB183" s="27"/>
      <c r="BC183" s="31">
        <f t="shared" ref="BC183" si="4912">BB183*BC$6</f>
        <v>0</v>
      </c>
      <c r="BD183" s="27"/>
      <c r="BE183" s="31">
        <f t="shared" ref="BE183" si="4913">BD183*BE$6</f>
        <v>0</v>
      </c>
      <c r="BF183" s="27"/>
      <c r="BG183" s="31">
        <f t="shared" ref="BG183" si="4914">BF183*BG$6</f>
        <v>0</v>
      </c>
      <c r="BH183" s="27"/>
      <c r="BI183" s="31">
        <f t="shared" ref="BI183" si="4915">BH183*BI$6</f>
        <v>0</v>
      </c>
      <c r="BJ183" s="27"/>
      <c r="BK183" s="31">
        <f t="shared" ref="BK183" si="4916">BJ183*BK$6</f>
        <v>0</v>
      </c>
      <c r="BL183" s="27"/>
      <c r="BM183" s="31">
        <f t="shared" ref="BM183" si="4917">BL183*BM$6</f>
        <v>0</v>
      </c>
      <c r="BN183" s="42">
        <f t="shared" si="3625"/>
        <v>0</v>
      </c>
      <c r="BO183" s="39">
        <f t="shared" si="3626"/>
        <v>0</v>
      </c>
      <c r="BP183" s="41">
        <f t="shared" si="3627"/>
        <v>0</v>
      </c>
      <c r="BQ183" s="41">
        <f t="shared" si="3628"/>
        <v>0</v>
      </c>
      <c r="BR183" s="41">
        <f t="shared" si="3629"/>
        <v>0</v>
      </c>
    </row>
    <row r="184" spans="1:70" hidden="1" x14ac:dyDescent="0.25">
      <c r="A184" s="8">
        <v>177</v>
      </c>
      <c r="B184" s="16"/>
      <c r="C184" s="17"/>
      <c r="D184" s="27"/>
      <c r="E184" s="31">
        <f t="shared" si="3596"/>
        <v>0</v>
      </c>
      <c r="F184" s="27"/>
      <c r="G184" s="31">
        <f t="shared" si="3596"/>
        <v>0</v>
      </c>
      <c r="H184" s="27"/>
      <c r="I184" s="31">
        <f t="shared" ref="I184" si="4918">H184*I$6</f>
        <v>0</v>
      </c>
      <c r="J184" s="27"/>
      <c r="K184" s="31">
        <f t="shared" ref="K184:M184" si="4919">J184*K$6</f>
        <v>0</v>
      </c>
      <c r="L184" s="27"/>
      <c r="M184" s="31">
        <f t="shared" si="4919"/>
        <v>0</v>
      </c>
      <c r="N184" s="27"/>
      <c r="O184" s="31">
        <f t="shared" ref="O184" si="4920">N184*O$6</f>
        <v>0</v>
      </c>
      <c r="P184" s="27"/>
      <c r="Q184" s="31">
        <f t="shared" ref="Q184" si="4921">P184*Q$6</f>
        <v>0</v>
      </c>
      <c r="R184" s="27"/>
      <c r="S184" s="31">
        <f t="shared" ref="S184" si="4922">R184*S$6</f>
        <v>0</v>
      </c>
      <c r="T184" s="27"/>
      <c r="U184" s="31">
        <f t="shared" ref="U184" si="4923">T184*U$6</f>
        <v>0</v>
      </c>
      <c r="V184" s="27"/>
      <c r="W184" s="31">
        <f t="shared" ref="W184" si="4924">V184*W$6</f>
        <v>0</v>
      </c>
      <c r="X184" s="27"/>
      <c r="Y184" s="31">
        <f t="shared" ref="Y184" si="4925">X184*Y$6</f>
        <v>0</v>
      </c>
      <c r="Z184" s="27"/>
      <c r="AA184" s="31">
        <f t="shared" ref="AA184" si="4926">Z184*AA$6</f>
        <v>0</v>
      </c>
      <c r="AB184" s="27"/>
      <c r="AC184" s="31">
        <f t="shared" ref="AC184" si="4927">AB184*AC$6</f>
        <v>0</v>
      </c>
      <c r="AD184" s="27"/>
      <c r="AE184" s="31">
        <f t="shared" ref="AE184" si="4928">AD184*AE$6</f>
        <v>0</v>
      </c>
      <c r="AF184" s="27"/>
      <c r="AG184" s="31">
        <f t="shared" ref="AG184" si="4929">AF184*AG$6</f>
        <v>0</v>
      </c>
      <c r="AH184" s="27"/>
      <c r="AI184" s="31">
        <f t="shared" ref="AI184" si="4930">AH184*AI$6</f>
        <v>0</v>
      </c>
      <c r="AJ184" s="27"/>
      <c r="AK184" s="31">
        <f t="shared" ref="AK184" si="4931">AJ184*AK$6</f>
        <v>0</v>
      </c>
      <c r="AL184" s="27"/>
      <c r="AM184" s="31">
        <f t="shared" ref="AM184" si="4932">AL184*AM$6</f>
        <v>0</v>
      </c>
      <c r="AN184" s="27"/>
      <c r="AO184" s="31">
        <f t="shared" ref="AO184" si="4933">AN184*AO$6</f>
        <v>0</v>
      </c>
      <c r="AP184" s="27"/>
      <c r="AQ184" s="31">
        <f t="shared" ref="AQ184" si="4934">AP184*AQ$6</f>
        <v>0</v>
      </c>
      <c r="AR184" s="27"/>
      <c r="AS184" s="31">
        <f t="shared" ref="AS184" si="4935">AR184*AS$6</f>
        <v>0</v>
      </c>
      <c r="AT184" s="27"/>
      <c r="AU184" s="31">
        <f t="shared" ref="AU184" si="4936">AT184*AU$6</f>
        <v>0</v>
      </c>
      <c r="AV184" s="27"/>
      <c r="AW184" s="31">
        <f t="shared" ref="AW184" si="4937">AV184*AW$6</f>
        <v>0</v>
      </c>
      <c r="AX184" s="27"/>
      <c r="AY184" s="31">
        <f t="shared" ref="AY184" si="4938">AX184*AY$6</f>
        <v>0</v>
      </c>
      <c r="AZ184" s="27"/>
      <c r="BA184" s="31">
        <f t="shared" ref="BA184" si="4939">AZ184*BA$6</f>
        <v>0</v>
      </c>
      <c r="BB184" s="27"/>
      <c r="BC184" s="31">
        <f t="shared" ref="BC184" si="4940">BB184*BC$6</f>
        <v>0</v>
      </c>
      <c r="BD184" s="27"/>
      <c r="BE184" s="31">
        <f t="shared" ref="BE184" si="4941">BD184*BE$6</f>
        <v>0</v>
      </c>
      <c r="BF184" s="27"/>
      <c r="BG184" s="31">
        <f t="shared" ref="BG184" si="4942">BF184*BG$6</f>
        <v>0</v>
      </c>
      <c r="BH184" s="27"/>
      <c r="BI184" s="31">
        <f t="shared" ref="BI184" si="4943">BH184*BI$6</f>
        <v>0</v>
      </c>
      <c r="BJ184" s="27"/>
      <c r="BK184" s="31">
        <f t="shared" ref="BK184" si="4944">BJ184*BK$6</f>
        <v>0</v>
      </c>
      <c r="BL184" s="27"/>
      <c r="BM184" s="31">
        <f t="shared" ref="BM184" si="4945">BL184*BM$6</f>
        <v>0</v>
      </c>
      <c r="BN184" s="42">
        <f t="shared" si="3625"/>
        <v>0</v>
      </c>
      <c r="BO184" s="39">
        <f t="shared" si="3626"/>
        <v>0</v>
      </c>
      <c r="BP184" s="41">
        <f t="shared" si="3627"/>
        <v>0</v>
      </c>
      <c r="BQ184" s="41">
        <f t="shared" si="3628"/>
        <v>0</v>
      </c>
      <c r="BR184" s="41">
        <f t="shared" si="3629"/>
        <v>0</v>
      </c>
    </row>
    <row r="185" spans="1:70" hidden="1" x14ac:dyDescent="0.25">
      <c r="A185" s="11">
        <v>178</v>
      </c>
      <c r="B185" s="16"/>
      <c r="C185" s="17"/>
      <c r="D185" s="27"/>
      <c r="E185" s="31">
        <f t="shared" si="3596"/>
        <v>0</v>
      </c>
      <c r="F185" s="27"/>
      <c r="G185" s="31">
        <f t="shared" si="3596"/>
        <v>0</v>
      </c>
      <c r="H185" s="27"/>
      <c r="I185" s="31">
        <f t="shared" ref="I185" si="4946">H185*I$6</f>
        <v>0</v>
      </c>
      <c r="J185" s="27"/>
      <c r="K185" s="31">
        <f t="shared" ref="K185:M185" si="4947">J185*K$6</f>
        <v>0</v>
      </c>
      <c r="L185" s="27"/>
      <c r="M185" s="31">
        <f t="shared" si="4947"/>
        <v>0</v>
      </c>
      <c r="N185" s="27"/>
      <c r="O185" s="31">
        <f t="shared" ref="O185" si="4948">N185*O$6</f>
        <v>0</v>
      </c>
      <c r="P185" s="27"/>
      <c r="Q185" s="31">
        <f t="shared" ref="Q185" si="4949">P185*Q$6</f>
        <v>0</v>
      </c>
      <c r="R185" s="27"/>
      <c r="S185" s="31">
        <f t="shared" ref="S185" si="4950">R185*S$6</f>
        <v>0</v>
      </c>
      <c r="T185" s="27"/>
      <c r="U185" s="31">
        <f t="shared" ref="U185" si="4951">T185*U$6</f>
        <v>0</v>
      </c>
      <c r="V185" s="27"/>
      <c r="W185" s="31">
        <f t="shared" ref="W185" si="4952">V185*W$6</f>
        <v>0</v>
      </c>
      <c r="X185" s="27"/>
      <c r="Y185" s="31">
        <f t="shared" ref="Y185" si="4953">X185*Y$6</f>
        <v>0</v>
      </c>
      <c r="Z185" s="27"/>
      <c r="AA185" s="31">
        <f t="shared" ref="AA185" si="4954">Z185*AA$6</f>
        <v>0</v>
      </c>
      <c r="AB185" s="27"/>
      <c r="AC185" s="31">
        <f t="shared" ref="AC185" si="4955">AB185*AC$6</f>
        <v>0</v>
      </c>
      <c r="AD185" s="27"/>
      <c r="AE185" s="31">
        <f t="shared" ref="AE185" si="4956">AD185*AE$6</f>
        <v>0</v>
      </c>
      <c r="AF185" s="27"/>
      <c r="AG185" s="31">
        <f t="shared" ref="AG185" si="4957">AF185*AG$6</f>
        <v>0</v>
      </c>
      <c r="AH185" s="27"/>
      <c r="AI185" s="31">
        <f t="shared" ref="AI185" si="4958">AH185*AI$6</f>
        <v>0</v>
      </c>
      <c r="AJ185" s="27"/>
      <c r="AK185" s="31">
        <f t="shared" ref="AK185" si="4959">AJ185*AK$6</f>
        <v>0</v>
      </c>
      <c r="AL185" s="27"/>
      <c r="AM185" s="31">
        <f t="shared" ref="AM185" si="4960">AL185*AM$6</f>
        <v>0</v>
      </c>
      <c r="AN185" s="27"/>
      <c r="AO185" s="31">
        <f t="shared" ref="AO185" si="4961">AN185*AO$6</f>
        <v>0</v>
      </c>
      <c r="AP185" s="27"/>
      <c r="AQ185" s="31">
        <f t="shared" ref="AQ185" si="4962">AP185*AQ$6</f>
        <v>0</v>
      </c>
      <c r="AR185" s="27"/>
      <c r="AS185" s="31">
        <f t="shared" ref="AS185" si="4963">AR185*AS$6</f>
        <v>0</v>
      </c>
      <c r="AT185" s="27"/>
      <c r="AU185" s="31">
        <f t="shared" ref="AU185" si="4964">AT185*AU$6</f>
        <v>0</v>
      </c>
      <c r="AV185" s="27"/>
      <c r="AW185" s="31">
        <f t="shared" ref="AW185" si="4965">AV185*AW$6</f>
        <v>0</v>
      </c>
      <c r="AX185" s="27"/>
      <c r="AY185" s="31">
        <f t="shared" ref="AY185" si="4966">AX185*AY$6</f>
        <v>0</v>
      </c>
      <c r="AZ185" s="27"/>
      <c r="BA185" s="31">
        <f t="shared" ref="BA185" si="4967">AZ185*BA$6</f>
        <v>0</v>
      </c>
      <c r="BB185" s="27"/>
      <c r="BC185" s="31">
        <f t="shared" ref="BC185" si="4968">BB185*BC$6</f>
        <v>0</v>
      </c>
      <c r="BD185" s="27"/>
      <c r="BE185" s="31">
        <f t="shared" ref="BE185" si="4969">BD185*BE$6</f>
        <v>0</v>
      </c>
      <c r="BF185" s="27"/>
      <c r="BG185" s="31">
        <f t="shared" ref="BG185" si="4970">BF185*BG$6</f>
        <v>0</v>
      </c>
      <c r="BH185" s="27"/>
      <c r="BI185" s="31">
        <f t="shared" ref="BI185" si="4971">BH185*BI$6</f>
        <v>0</v>
      </c>
      <c r="BJ185" s="27"/>
      <c r="BK185" s="31">
        <f t="shared" ref="BK185" si="4972">BJ185*BK$6</f>
        <v>0</v>
      </c>
      <c r="BL185" s="27"/>
      <c r="BM185" s="31">
        <f t="shared" ref="BM185" si="4973">BL185*BM$6</f>
        <v>0</v>
      </c>
      <c r="BN185" s="42">
        <f t="shared" si="3625"/>
        <v>0</v>
      </c>
      <c r="BO185" s="39">
        <f t="shared" si="3626"/>
        <v>0</v>
      </c>
      <c r="BP185" s="41">
        <f t="shared" si="3627"/>
        <v>0</v>
      </c>
      <c r="BQ185" s="41">
        <f t="shared" si="3628"/>
        <v>0</v>
      </c>
      <c r="BR185" s="41">
        <f t="shared" si="3629"/>
        <v>0</v>
      </c>
    </row>
    <row r="186" spans="1:70" hidden="1" x14ac:dyDescent="0.25">
      <c r="A186" s="8">
        <v>179</v>
      </c>
      <c r="B186" s="16"/>
      <c r="C186" s="17"/>
      <c r="D186" s="27"/>
      <c r="E186" s="31">
        <f t="shared" si="3596"/>
        <v>0</v>
      </c>
      <c r="F186" s="27"/>
      <c r="G186" s="31">
        <f t="shared" si="3596"/>
        <v>0</v>
      </c>
      <c r="H186" s="27"/>
      <c r="I186" s="31">
        <f t="shared" ref="I186" si="4974">H186*I$6</f>
        <v>0</v>
      </c>
      <c r="J186" s="27"/>
      <c r="K186" s="31">
        <f t="shared" ref="K186:M186" si="4975">J186*K$6</f>
        <v>0</v>
      </c>
      <c r="L186" s="27"/>
      <c r="M186" s="31">
        <f t="shared" si="4975"/>
        <v>0</v>
      </c>
      <c r="N186" s="27"/>
      <c r="O186" s="31">
        <f t="shared" ref="O186" si="4976">N186*O$6</f>
        <v>0</v>
      </c>
      <c r="P186" s="27"/>
      <c r="Q186" s="31">
        <f t="shared" ref="Q186" si="4977">P186*Q$6</f>
        <v>0</v>
      </c>
      <c r="R186" s="27"/>
      <c r="S186" s="31">
        <f t="shared" ref="S186" si="4978">R186*S$6</f>
        <v>0</v>
      </c>
      <c r="T186" s="27"/>
      <c r="U186" s="31">
        <f t="shared" ref="U186" si="4979">T186*U$6</f>
        <v>0</v>
      </c>
      <c r="V186" s="27"/>
      <c r="W186" s="31">
        <f t="shared" ref="W186" si="4980">V186*W$6</f>
        <v>0</v>
      </c>
      <c r="X186" s="27"/>
      <c r="Y186" s="31">
        <f t="shared" ref="Y186" si="4981">X186*Y$6</f>
        <v>0</v>
      </c>
      <c r="Z186" s="27"/>
      <c r="AA186" s="31">
        <f t="shared" ref="AA186" si="4982">Z186*AA$6</f>
        <v>0</v>
      </c>
      <c r="AB186" s="27"/>
      <c r="AC186" s="31">
        <f t="shared" ref="AC186" si="4983">AB186*AC$6</f>
        <v>0</v>
      </c>
      <c r="AD186" s="27"/>
      <c r="AE186" s="31">
        <f t="shared" ref="AE186" si="4984">AD186*AE$6</f>
        <v>0</v>
      </c>
      <c r="AF186" s="27"/>
      <c r="AG186" s="31">
        <f t="shared" ref="AG186" si="4985">AF186*AG$6</f>
        <v>0</v>
      </c>
      <c r="AH186" s="27"/>
      <c r="AI186" s="31">
        <f t="shared" ref="AI186" si="4986">AH186*AI$6</f>
        <v>0</v>
      </c>
      <c r="AJ186" s="27"/>
      <c r="AK186" s="31">
        <f t="shared" ref="AK186" si="4987">AJ186*AK$6</f>
        <v>0</v>
      </c>
      <c r="AL186" s="27"/>
      <c r="AM186" s="31">
        <f t="shared" ref="AM186" si="4988">AL186*AM$6</f>
        <v>0</v>
      </c>
      <c r="AN186" s="27"/>
      <c r="AO186" s="31">
        <f t="shared" ref="AO186" si="4989">AN186*AO$6</f>
        <v>0</v>
      </c>
      <c r="AP186" s="27"/>
      <c r="AQ186" s="31">
        <f t="shared" ref="AQ186" si="4990">AP186*AQ$6</f>
        <v>0</v>
      </c>
      <c r="AR186" s="27"/>
      <c r="AS186" s="31">
        <f t="shared" ref="AS186" si="4991">AR186*AS$6</f>
        <v>0</v>
      </c>
      <c r="AT186" s="27"/>
      <c r="AU186" s="31">
        <f t="shared" ref="AU186" si="4992">AT186*AU$6</f>
        <v>0</v>
      </c>
      <c r="AV186" s="27"/>
      <c r="AW186" s="31">
        <f t="shared" ref="AW186" si="4993">AV186*AW$6</f>
        <v>0</v>
      </c>
      <c r="AX186" s="27"/>
      <c r="AY186" s="31">
        <f t="shared" ref="AY186" si="4994">AX186*AY$6</f>
        <v>0</v>
      </c>
      <c r="AZ186" s="27"/>
      <c r="BA186" s="31">
        <f t="shared" ref="BA186" si="4995">AZ186*BA$6</f>
        <v>0</v>
      </c>
      <c r="BB186" s="27"/>
      <c r="BC186" s="31">
        <f t="shared" ref="BC186" si="4996">BB186*BC$6</f>
        <v>0</v>
      </c>
      <c r="BD186" s="27"/>
      <c r="BE186" s="31">
        <f t="shared" ref="BE186" si="4997">BD186*BE$6</f>
        <v>0</v>
      </c>
      <c r="BF186" s="27"/>
      <c r="BG186" s="31">
        <f t="shared" ref="BG186" si="4998">BF186*BG$6</f>
        <v>0</v>
      </c>
      <c r="BH186" s="27"/>
      <c r="BI186" s="31">
        <f t="shared" ref="BI186" si="4999">BH186*BI$6</f>
        <v>0</v>
      </c>
      <c r="BJ186" s="27"/>
      <c r="BK186" s="31">
        <f t="shared" ref="BK186" si="5000">BJ186*BK$6</f>
        <v>0</v>
      </c>
      <c r="BL186" s="27"/>
      <c r="BM186" s="31">
        <f t="shared" ref="BM186" si="5001">BL186*BM$6</f>
        <v>0</v>
      </c>
      <c r="BN186" s="42">
        <f t="shared" si="3625"/>
        <v>0</v>
      </c>
      <c r="BO186" s="39">
        <f t="shared" si="3626"/>
        <v>0</v>
      </c>
      <c r="BP186" s="41">
        <f t="shared" si="3627"/>
        <v>0</v>
      </c>
      <c r="BQ186" s="41">
        <f t="shared" si="3628"/>
        <v>0</v>
      </c>
      <c r="BR186" s="41">
        <f t="shared" si="3629"/>
        <v>0</v>
      </c>
    </row>
    <row r="187" spans="1:70" hidden="1" x14ac:dyDescent="0.25">
      <c r="A187" s="11">
        <v>180</v>
      </c>
      <c r="B187" s="16"/>
      <c r="C187" s="17"/>
      <c r="D187" s="27"/>
      <c r="E187" s="31">
        <f t="shared" si="3596"/>
        <v>0</v>
      </c>
      <c r="F187" s="27"/>
      <c r="G187" s="31">
        <f t="shared" si="3596"/>
        <v>0</v>
      </c>
      <c r="H187" s="27"/>
      <c r="I187" s="31">
        <f t="shared" ref="I187" si="5002">H187*I$6</f>
        <v>0</v>
      </c>
      <c r="J187" s="27"/>
      <c r="K187" s="31">
        <f t="shared" ref="K187:M187" si="5003">J187*K$6</f>
        <v>0</v>
      </c>
      <c r="L187" s="27"/>
      <c r="M187" s="31">
        <f t="shared" si="5003"/>
        <v>0</v>
      </c>
      <c r="N187" s="27"/>
      <c r="O187" s="31">
        <f t="shared" ref="O187" si="5004">N187*O$6</f>
        <v>0</v>
      </c>
      <c r="P187" s="27"/>
      <c r="Q187" s="31">
        <f t="shared" ref="Q187" si="5005">P187*Q$6</f>
        <v>0</v>
      </c>
      <c r="R187" s="27"/>
      <c r="S187" s="31">
        <f t="shared" ref="S187" si="5006">R187*S$6</f>
        <v>0</v>
      </c>
      <c r="T187" s="27"/>
      <c r="U187" s="31">
        <f t="shared" ref="U187" si="5007">T187*U$6</f>
        <v>0</v>
      </c>
      <c r="V187" s="27"/>
      <c r="W187" s="31">
        <f t="shared" ref="W187" si="5008">V187*W$6</f>
        <v>0</v>
      </c>
      <c r="X187" s="27"/>
      <c r="Y187" s="31">
        <f t="shared" ref="Y187" si="5009">X187*Y$6</f>
        <v>0</v>
      </c>
      <c r="Z187" s="27"/>
      <c r="AA187" s="31">
        <f t="shared" ref="AA187" si="5010">Z187*AA$6</f>
        <v>0</v>
      </c>
      <c r="AB187" s="27"/>
      <c r="AC187" s="31">
        <f t="shared" ref="AC187" si="5011">AB187*AC$6</f>
        <v>0</v>
      </c>
      <c r="AD187" s="27"/>
      <c r="AE187" s="31">
        <f t="shared" ref="AE187" si="5012">AD187*AE$6</f>
        <v>0</v>
      </c>
      <c r="AF187" s="27"/>
      <c r="AG187" s="31">
        <f t="shared" ref="AG187" si="5013">AF187*AG$6</f>
        <v>0</v>
      </c>
      <c r="AH187" s="27"/>
      <c r="AI187" s="31">
        <f t="shared" ref="AI187" si="5014">AH187*AI$6</f>
        <v>0</v>
      </c>
      <c r="AJ187" s="27"/>
      <c r="AK187" s="31">
        <f t="shared" ref="AK187" si="5015">AJ187*AK$6</f>
        <v>0</v>
      </c>
      <c r="AL187" s="27"/>
      <c r="AM187" s="31">
        <f t="shared" ref="AM187" si="5016">AL187*AM$6</f>
        <v>0</v>
      </c>
      <c r="AN187" s="27"/>
      <c r="AO187" s="31">
        <f t="shared" ref="AO187" si="5017">AN187*AO$6</f>
        <v>0</v>
      </c>
      <c r="AP187" s="27"/>
      <c r="AQ187" s="31">
        <f t="shared" ref="AQ187" si="5018">AP187*AQ$6</f>
        <v>0</v>
      </c>
      <c r="AR187" s="27"/>
      <c r="AS187" s="31">
        <f t="shared" ref="AS187" si="5019">AR187*AS$6</f>
        <v>0</v>
      </c>
      <c r="AT187" s="27"/>
      <c r="AU187" s="31">
        <f t="shared" ref="AU187" si="5020">AT187*AU$6</f>
        <v>0</v>
      </c>
      <c r="AV187" s="27"/>
      <c r="AW187" s="31">
        <f t="shared" ref="AW187" si="5021">AV187*AW$6</f>
        <v>0</v>
      </c>
      <c r="AX187" s="27"/>
      <c r="AY187" s="31">
        <f t="shared" ref="AY187" si="5022">AX187*AY$6</f>
        <v>0</v>
      </c>
      <c r="AZ187" s="27"/>
      <c r="BA187" s="31">
        <f t="shared" ref="BA187" si="5023">AZ187*BA$6</f>
        <v>0</v>
      </c>
      <c r="BB187" s="27"/>
      <c r="BC187" s="31">
        <f t="shared" ref="BC187" si="5024">BB187*BC$6</f>
        <v>0</v>
      </c>
      <c r="BD187" s="27"/>
      <c r="BE187" s="31">
        <f t="shared" ref="BE187" si="5025">BD187*BE$6</f>
        <v>0</v>
      </c>
      <c r="BF187" s="27"/>
      <c r="BG187" s="31">
        <f t="shared" ref="BG187" si="5026">BF187*BG$6</f>
        <v>0</v>
      </c>
      <c r="BH187" s="27"/>
      <c r="BI187" s="31">
        <f t="shared" ref="BI187" si="5027">BH187*BI$6</f>
        <v>0</v>
      </c>
      <c r="BJ187" s="27"/>
      <c r="BK187" s="31">
        <f t="shared" ref="BK187" si="5028">BJ187*BK$6</f>
        <v>0</v>
      </c>
      <c r="BL187" s="27"/>
      <c r="BM187" s="31">
        <f t="shared" ref="BM187" si="5029">BL187*BM$6</f>
        <v>0</v>
      </c>
      <c r="BN187" s="42">
        <f t="shared" si="3625"/>
        <v>0</v>
      </c>
      <c r="BO187" s="39">
        <f t="shared" si="3626"/>
        <v>0</v>
      </c>
      <c r="BP187" s="41">
        <f t="shared" si="3627"/>
        <v>0</v>
      </c>
      <c r="BQ187" s="41">
        <f t="shared" si="3628"/>
        <v>0</v>
      </c>
      <c r="BR187" s="41">
        <f t="shared" si="3629"/>
        <v>0</v>
      </c>
    </row>
    <row r="188" spans="1:70" hidden="1" x14ac:dyDescent="0.25">
      <c r="A188" s="8">
        <v>181</v>
      </c>
      <c r="B188" s="16"/>
      <c r="C188" s="17"/>
      <c r="D188" s="27"/>
      <c r="E188" s="31">
        <f t="shared" si="3596"/>
        <v>0</v>
      </c>
      <c r="F188" s="27"/>
      <c r="G188" s="31">
        <f t="shared" si="3596"/>
        <v>0</v>
      </c>
      <c r="H188" s="27"/>
      <c r="I188" s="31">
        <f t="shared" ref="I188" si="5030">H188*I$6</f>
        <v>0</v>
      </c>
      <c r="J188" s="27"/>
      <c r="K188" s="31">
        <f t="shared" ref="K188:M188" si="5031">J188*K$6</f>
        <v>0</v>
      </c>
      <c r="L188" s="27"/>
      <c r="M188" s="31">
        <f t="shared" si="5031"/>
        <v>0</v>
      </c>
      <c r="N188" s="27"/>
      <c r="O188" s="31">
        <f t="shared" ref="O188" si="5032">N188*O$6</f>
        <v>0</v>
      </c>
      <c r="P188" s="27"/>
      <c r="Q188" s="31">
        <f t="shared" ref="Q188" si="5033">P188*Q$6</f>
        <v>0</v>
      </c>
      <c r="R188" s="27"/>
      <c r="S188" s="31">
        <f t="shared" ref="S188" si="5034">R188*S$6</f>
        <v>0</v>
      </c>
      <c r="T188" s="27"/>
      <c r="U188" s="31">
        <f t="shared" ref="U188" si="5035">T188*U$6</f>
        <v>0</v>
      </c>
      <c r="V188" s="27"/>
      <c r="W188" s="31">
        <f t="shared" ref="W188" si="5036">V188*W$6</f>
        <v>0</v>
      </c>
      <c r="X188" s="27"/>
      <c r="Y188" s="31">
        <f t="shared" ref="Y188" si="5037">X188*Y$6</f>
        <v>0</v>
      </c>
      <c r="Z188" s="27"/>
      <c r="AA188" s="31">
        <f t="shared" ref="AA188" si="5038">Z188*AA$6</f>
        <v>0</v>
      </c>
      <c r="AB188" s="27"/>
      <c r="AC188" s="31">
        <f t="shared" ref="AC188" si="5039">AB188*AC$6</f>
        <v>0</v>
      </c>
      <c r="AD188" s="27"/>
      <c r="AE188" s="31">
        <f t="shared" ref="AE188" si="5040">AD188*AE$6</f>
        <v>0</v>
      </c>
      <c r="AF188" s="27"/>
      <c r="AG188" s="31">
        <f t="shared" ref="AG188" si="5041">AF188*AG$6</f>
        <v>0</v>
      </c>
      <c r="AH188" s="27"/>
      <c r="AI188" s="31">
        <f t="shared" ref="AI188" si="5042">AH188*AI$6</f>
        <v>0</v>
      </c>
      <c r="AJ188" s="27"/>
      <c r="AK188" s="31">
        <f t="shared" ref="AK188" si="5043">AJ188*AK$6</f>
        <v>0</v>
      </c>
      <c r="AL188" s="27"/>
      <c r="AM188" s="31">
        <f t="shared" ref="AM188" si="5044">AL188*AM$6</f>
        <v>0</v>
      </c>
      <c r="AN188" s="27"/>
      <c r="AO188" s="31">
        <f t="shared" ref="AO188" si="5045">AN188*AO$6</f>
        <v>0</v>
      </c>
      <c r="AP188" s="27"/>
      <c r="AQ188" s="31">
        <f t="shared" ref="AQ188" si="5046">AP188*AQ$6</f>
        <v>0</v>
      </c>
      <c r="AR188" s="27"/>
      <c r="AS188" s="31">
        <f t="shared" ref="AS188" si="5047">AR188*AS$6</f>
        <v>0</v>
      </c>
      <c r="AT188" s="27"/>
      <c r="AU188" s="31">
        <f t="shared" ref="AU188" si="5048">AT188*AU$6</f>
        <v>0</v>
      </c>
      <c r="AV188" s="27"/>
      <c r="AW188" s="31">
        <f t="shared" ref="AW188" si="5049">AV188*AW$6</f>
        <v>0</v>
      </c>
      <c r="AX188" s="27"/>
      <c r="AY188" s="31">
        <f t="shared" ref="AY188" si="5050">AX188*AY$6</f>
        <v>0</v>
      </c>
      <c r="AZ188" s="27"/>
      <c r="BA188" s="31">
        <f t="shared" ref="BA188" si="5051">AZ188*BA$6</f>
        <v>0</v>
      </c>
      <c r="BB188" s="27"/>
      <c r="BC188" s="31">
        <f t="shared" ref="BC188" si="5052">BB188*BC$6</f>
        <v>0</v>
      </c>
      <c r="BD188" s="27"/>
      <c r="BE188" s="31">
        <f t="shared" ref="BE188" si="5053">BD188*BE$6</f>
        <v>0</v>
      </c>
      <c r="BF188" s="27"/>
      <c r="BG188" s="31">
        <f t="shared" ref="BG188" si="5054">BF188*BG$6</f>
        <v>0</v>
      </c>
      <c r="BH188" s="27"/>
      <c r="BI188" s="31">
        <f t="shared" ref="BI188" si="5055">BH188*BI$6</f>
        <v>0</v>
      </c>
      <c r="BJ188" s="27"/>
      <c r="BK188" s="31">
        <f t="shared" ref="BK188" si="5056">BJ188*BK$6</f>
        <v>0</v>
      </c>
      <c r="BL188" s="27"/>
      <c r="BM188" s="31">
        <f t="shared" ref="BM188" si="5057">BL188*BM$6</f>
        <v>0</v>
      </c>
      <c r="BN188" s="42">
        <f t="shared" si="3625"/>
        <v>0</v>
      </c>
      <c r="BO188" s="39">
        <f t="shared" si="3626"/>
        <v>0</v>
      </c>
      <c r="BP188" s="41">
        <f t="shared" si="3627"/>
        <v>0</v>
      </c>
      <c r="BQ188" s="41">
        <f t="shared" si="3628"/>
        <v>0</v>
      </c>
      <c r="BR188" s="41">
        <f t="shared" si="3629"/>
        <v>0</v>
      </c>
    </row>
    <row r="189" spans="1:70" hidden="1" x14ac:dyDescent="0.25">
      <c r="A189" s="11">
        <v>182</v>
      </c>
      <c r="B189" s="16"/>
      <c r="C189" s="17"/>
      <c r="D189" s="27"/>
      <c r="E189" s="31">
        <f t="shared" si="3596"/>
        <v>0</v>
      </c>
      <c r="F189" s="27"/>
      <c r="G189" s="31">
        <f t="shared" si="3596"/>
        <v>0</v>
      </c>
      <c r="H189" s="27"/>
      <c r="I189" s="31">
        <f t="shared" ref="I189" si="5058">H189*I$6</f>
        <v>0</v>
      </c>
      <c r="J189" s="27"/>
      <c r="K189" s="31">
        <f t="shared" ref="K189:M189" si="5059">J189*K$6</f>
        <v>0</v>
      </c>
      <c r="L189" s="27"/>
      <c r="M189" s="31">
        <f t="shared" si="5059"/>
        <v>0</v>
      </c>
      <c r="N189" s="27"/>
      <c r="O189" s="31">
        <f t="shared" ref="O189" si="5060">N189*O$6</f>
        <v>0</v>
      </c>
      <c r="P189" s="27"/>
      <c r="Q189" s="31">
        <f t="shared" ref="Q189" si="5061">P189*Q$6</f>
        <v>0</v>
      </c>
      <c r="R189" s="27"/>
      <c r="S189" s="31">
        <f t="shared" ref="S189" si="5062">R189*S$6</f>
        <v>0</v>
      </c>
      <c r="T189" s="27"/>
      <c r="U189" s="31">
        <f t="shared" ref="U189" si="5063">T189*U$6</f>
        <v>0</v>
      </c>
      <c r="V189" s="27"/>
      <c r="W189" s="31">
        <f t="shared" ref="W189" si="5064">V189*W$6</f>
        <v>0</v>
      </c>
      <c r="X189" s="27"/>
      <c r="Y189" s="31">
        <f t="shared" ref="Y189" si="5065">X189*Y$6</f>
        <v>0</v>
      </c>
      <c r="Z189" s="27"/>
      <c r="AA189" s="31">
        <f t="shared" ref="AA189" si="5066">Z189*AA$6</f>
        <v>0</v>
      </c>
      <c r="AB189" s="27"/>
      <c r="AC189" s="31">
        <f t="shared" ref="AC189" si="5067">AB189*AC$6</f>
        <v>0</v>
      </c>
      <c r="AD189" s="27"/>
      <c r="AE189" s="31">
        <f t="shared" ref="AE189" si="5068">AD189*AE$6</f>
        <v>0</v>
      </c>
      <c r="AF189" s="27"/>
      <c r="AG189" s="31">
        <f t="shared" ref="AG189" si="5069">AF189*AG$6</f>
        <v>0</v>
      </c>
      <c r="AH189" s="27"/>
      <c r="AI189" s="31">
        <f t="shared" ref="AI189" si="5070">AH189*AI$6</f>
        <v>0</v>
      </c>
      <c r="AJ189" s="27"/>
      <c r="AK189" s="31">
        <f t="shared" ref="AK189" si="5071">AJ189*AK$6</f>
        <v>0</v>
      </c>
      <c r="AL189" s="27"/>
      <c r="AM189" s="31">
        <f t="shared" ref="AM189" si="5072">AL189*AM$6</f>
        <v>0</v>
      </c>
      <c r="AN189" s="27"/>
      <c r="AO189" s="31">
        <f t="shared" ref="AO189" si="5073">AN189*AO$6</f>
        <v>0</v>
      </c>
      <c r="AP189" s="27"/>
      <c r="AQ189" s="31">
        <f t="shared" ref="AQ189" si="5074">AP189*AQ$6</f>
        <v>0</v>
      </c>
      <c r="AR189" s="27"/>
      <c r="AS189" s="31">
        <f t="shared" ref="AS189" si="5075">AR189*AS$6</f>
        <v>0</v>
      </c>
      <c r="AT189" s="27"/>
      <c r="AU189" s="31">
        <f t="shared" ref="AU189" si="5076">AT189*AU$6</f>
        <v>0</v>
      </c>
      <c r="AV189" s="27"/>
      <c r="AW189" s="31">
        <f t="shared" ref="AW189" si="5077">AV189*AW$6</f>
        <v>0</v>
      </c>
      <c r="AX189" s="27"/>
      <c r="AY189" s="31">
        <f t="shared" ref="AY189" si="5078">AX189*AY$6</f>
        <v>0</v>
      </c>
      <c r="AZ189" s="27"/>
      <c r="BA189" s="31">
        <f t="shared" ref="BA189" si="5079">AZ189*BA$6</f>
        <v>0</v>
      </c>
      <c r="BB189" s="27"/>
      <c r="BC189" s="31">
        <f t="shared" ref="BC189" si="5080">BB189*BC$6</f>
        <v>0</v>
      </c>
      <c r="BD189" s="27"/>
      <c r="BE189" s="31">
        <f t="shared" ref="BE189" si="5081">BD189*BE$6</f>
        <v>0</v>
      </c>
      <c r="BF189" s="27"/>
      <c r="BG189" s="31">
        <f t="shared" ref="BG189" si="5082">BF189*BG$6</f>
        <v>0</v>
      </c>
      <c r="BH189" s="27"/>
      <c r="BI189" s="31">
        <f t="shared" ref="BI189" si="5083">BH189*BI$6</f>
        <v>0</v>
      </c>
      <c r="BJ189" s="27"/>
      <c r="BK189" s="31">
        <f t="shared" ref="BK189" si="5084">BJ189*BK$6</f>
        <v>0</v>
      </c>
      <c r="BL189" s="27"/>
      <c r="BM189" s="31">
        <f t="shared" ref="BM189" si="5085">BL189*BM$6</f>
        <v>0</v>
      </c>
      <c r="BN189" s="42">
        <f t="shared" si="3625"/>
        <v>0</v>
      </c>
      <c r="BO189" s="39">
        <f t="shared" si="3626"/>
        <v>0</v>
      </c>
      <c r="BP189" s="41">
        <f t="shared" si="3627"/>
        <v>0</v>
      </c>
      <c r="BQ189" s="41">
        <f t="shared" si="3628"/>
        <v>0</v>
      </c>
      <c r="BR189" s="41">
        <f t="shared" si="3629"/>
        <v>0</v>
      </c>
    </row>
    <row r="190" spans="1:70" hidden="1" x14ac:dyDescent="0.25">
      <c r="A190" s="8">
        <v>183</v>
      </c>
      <c r="B190" s="16"/>
      <c r="C190" s="17"/>
      <c r="D190" s="27"/>
      <c r="E190" s="31">
        <f t="shared" si="3596"/>
        <v>0</v>
      </c>
      <c r="F190" s="27"/>
      <c r="G190" s="31">
        <f t="shared" si="3596"/>
        <v>0</v>
      </c>
      <c r="H190" s="27"/>
      <c r="I190" s="31">
        <f t="shared" ref="I190" si="5086">H190*I$6</f>
        <v>0</v>
      </c>
      <c r="J190" s="27"/>
      <c r="K190" s="31">
        <f t="shared" ref="K190:M190" si="5087">J190*K$6</f>
        <v>0</v>
      </c>
      <c r="L190" s="27"/>
      <c r="M190" s="31">
        <f t="shared" si="5087"/>
        <v>0</v>
      </c>
      <c r="N190" s="27"/>
      <c r="O190" s="31">
        <f t="shared" ref="O190" si="5088">N190*O$6</f>
        <v>0</v>
      </c>
      <c r="P190" s="27"/>
      <c r="Q190" s="31">
        <f t="shared" ref="Q190" si="5089">P190*Q$6</f>
        <v>0</v>
      </c>
      <c r="R190" s="27"/>
      <c r="S190" s="31">
        <f t="shared" ref="S190" si="5090">R190*S$6</f>
        <v>0</v>
      </c>
      <c r="T190" s="27"/>
      <c r="U190" s="31">
        <f t="shared" ref="U190" si="5091">T190*U$6</f>
        <v>0</v>
      </c>
      <c r="V190" s="27"/>
      <c r="W190" s="31">
        <f t="shared" ref="W190" si="5092">V190*W$6</f>
        <v>0</v>
      </c>
      <c r="X190" s="27"/>
      <c r="Y190" s="31">
        <f t="shared" ref="Y190" si="5093">X190*Y$6</f>
        <v>0</v>
      </c>
      <c r="Z190" s="27"/>
      <c r="AA190" s="31">
        <f t="shared" ref="AA190" si="5094">Z190*AA$6</f>
        <v>0</v>
      </c>
      <c r="AB190" s="27"/>
      <c r="AC190" s="31">
        <f t="shared" ref="AC190" si="5095">AB190*AC$6</f>
        <v>0</v>
      </c>
      <c r="AD190" s="27"/>
      <c r="AE190" s="31">
        <f t="shared" ref="AE190" si="5096">AD190*AE$6</f>
        <v>0</v>
      </c>
      <c r="AF190" s="27"/>
      <c r="AG190" s="31">
        <f t="shared" ref="AG190" si="5097">AF190*AG$6</f>
        <v>0</v>
      </c>
      <c r="AH190" s="27"/>
      <c r="AI190" s="31">
        <f t="shared" ref="AI190" si="5098">AH190*AI$6</f>
        <v>0</v>
      </c>
      <c r="AJ190" s="27"/>
      <c r="AK190" s="31">
        <f t="shared" ref="AK190" si="5099">AJ190*AK$6</f>
        <v>0</v>
      </c>
      <c r="AL190" s="27"/>
      <c r="AM190" s="31">
        <f t="shared" ref="AM190" si="5100">AL190*AM$6</f>
        <v>0</v>
      </c>
      <c r="AN190" s="27"/>
      <c r="AO190" s="31">
        <f t="shared" ref="AO190" si="5101">AN190*AO$6</f>
        <v>0</v>
      </c>
      <c r="AP190" s="27"/>
      <c r="AQ190" s="31">
        <f t="shared" ref="AQ190" si="5102">AP190*AQ$6</f>
        <v>0</v>
      </c>
      <c r="AR190" s="27"/>
      <c r="AS190" s="31">
        <f t="shared" ref="AS190" si="5103">AR190*AS$6</f>
        <v>0</v>
      </c>
      <c r="AT190" s="27"/>
      <c r="AU190" s="31">
        <f t="shared" ref="AU190" si="5104">AT190*AU$6</f>
        <v>0</v>
      </c>
      <c r="AV190" s="27"/>
      <c r="AW190" s="31">
        <f t="shared" ref="AW190" si="5105">AV190*AW$6</f>
        <v>0</v>
      </c>
      <c r="AX190" s="27"/>
      <c r="AY190" s="31">
        <f t="shared" ref="AY190" si="5106">AX190*AY$6</f>
        <v>0</v>
      </c>
      <c r="AZ190" s="27"/>
      <c r="BA190" s="31">
        <f t="shared" ref="BA190" si="5107">AZ190*BA$6</f>
        <v>0</v>
      </c>
      <c r="BB190" s="27"/>
      <c r="BC190" s="31">
        <f t="shared" ref="BC190" si="5108">BB190*BC$6</f>
        <v>0</v>
      </c>
      <c r="BD190" s="27"/>
      <c r="BE190" s="31">
        <f t="shared" ref="BE190" si="5109">BD190*BE$6</f>
        <v>0</v>
      </c>
      <c r="BF190" s="27"/>
      <c r="BG190" s="31">
        <f t="shared" ref="BG190" si="5110">BF190*BG$6</f>
        <v>0</v>
      </c>
      <c r="BH190" s="27"/>
      <c r="BI190" s="31">
        <f t="shared" ref="BI190" si="5111">BH190*BI$6</f>
        <v>0</v>
      </c>
      <c r="BJ190" s="27"/>
      <c r="BK190" s="31">
        <f t="shared" ref="BK190" si="5112">BJ190*BK$6</f>
        <v>0</v>
      </c>
      <c r="BL190" s="27"/>
      <c r="BM190" s="31">
        <f t="shared" ref="BM190" si="5113">BL190*BM$6</f>
        <v>0</v>
      </c>
      <c r="BN190" s="42">
        <f t="shared" si="3625"/>
        <v>0</v>
      </c>
      <c r="BO190" s="39">
        <f t="shared" si="3626"/>
        <v>0</v>
      </c>
      <c r="BP190" s="41">
        <f t="shared" si="3627"/>
        <v>0</v>
      </c>
      <c r="BQ190" s="41">
        <f t="shared" si="3628"/>
        <v>0</v>
      </c>
      <c r="BR190" s="41">
        <f t="shared" si="3629"/>
        <v>0</v>
      </c>
    </row>
    <row r="191" spans="1:70" hidden="1" x14ac:dyDescent="0.25">
      <c r="A191" s="11">
        <v>184</v>
      </c>
      <c r="B191" s="16"/>
      <c r="C191" s="17"/>
      <c r="D191" s="27"/>
      <c r="E191" s="31">
        <f t="shared" si="3596"/>
        <v>0</v>
      </c>
      <c r="F191" s="27"/>
      <c r="G191" s="31">
        <f t="shared" si="3596"/>
        <v>0</v>
      </c>
      <c r="H191" s="27"/>
      <c r="I191" s="31">
        <f t="shared" ref="I191" si="5114">H191*I$6</f>
        <v>0</v>
      </c>
      <c r="J191" s="27"/>
      <c r="K191" s="31">
        <f t="shared" ref="K191:M191" si="5115">J191*K$6</f>
        <v>0</v>
      </c>
      <c r="L191" s="27"/>
      <c r="M191" s="31">
        <f t="shared" si="5115"/>
        <v>0</v>
      </c>
      <c r="N191" s="27"/>
      <c r="O191" s="31">
        <f t="shared" ref="O191" si="5116">N191*O$6</f>
        <v>0</v>
      </c>
      <c r="P191" s="27"/>
      <c r="Q191" s="31">
        <f t="shared" ref="Q191" si="5117">P191*Q$6</f>
        <v>0</v>
      </c>
      <c r="R191" s="27"/>
      <c r="S191" s="31">
        <f t="shared" ref="S191" si="5118">R191*S$6</f>
        <v>0</v>
      </c>
      <c r="T191" s="27"/>
      <c r="U191" s="31">
        <f t="shared" ref="U191" si="5119">T191*U$6</f>
        <v>0</v>
      </c>
      <c r="V191" s="27"/>
      <c r="W191" s="31">
        <f t="shared" ref="W191" si="5120">V191*W$6</f>
        <v>0</v>
      </c>
      <c r="X191" s="27"/>
      <c r="Y191" s="31">
        <f t="shared" ref="Y191" si="5121">X191*Y$6</f>
        <v>0</v>
      </c>
      <c r="Z191" s="27"/>
      <c r="AA191" s="31">
        <f t="shared" ref="AA191" si="5122">Z191*AA$6</f>
        <v>0</v>
      </c>
      <c r="AB191" s="27"/>
      <c r="AC191" s="31">
        <f t="shared" ref="AC191" si="5123">AB191*AC$6</f>
        <v>0</v>
      </c>
      <c r="AD191" s="27"/>
      <c r="AE191" s="31">
        <f t="shared" ref="AE191" si="5124">AD191*AE$6</f>
        <v>0</v>
      </c>
      <c r="AF191" s="27"/>
      <c r="AG191" s="31">
        <f t="shared" ref="AG191" si="5125">AF191*AG$6</f>
        <v>0</v>
      </c>
      <c r="AH191" s="27"/>
      <c r="AI191" s="31">
        <f t="shared" ref="AI191" si="5126">AH191*AI$6</f>
        <v>0</v>
      </c>
      <c r="AJ191" s="27"/>
      <c r="AK191" s="31">
        <f t="shared" ref="AK191" si="5127">AJ191*AK$6</f>
        <v>0</v>
      </c>
      <c r="AL191" s="27"/>
      <c r="AM191" s="31">
        <f t="shared" ref="AM191" si="5128">AL191*AM$6</f>
        <v>0</v>
      </c>
      <c r="AN191" s="27"/>
      <c r="AO191" s="31">
        <f t="shared" ref="AO191" si="5129">AN191*AO$6</f>
        <v>0</v>
      </c>
      <c r="AP191" s="27"/>
      <c r="AQ191" s="31">
        <f t="shared" ref="AQ191" si="5130">AP191*AQ$6</f>
        <v>0</v>
      </c>
      <c r="AR191" s="27"/>
      <c r="AS191" s="31">
        <f t="shared" ref="AS191" si="5131">AR191*AS$6</f>
        <v>0</v>
      </c>
      <c r="AT191" s="27"/>
      <c r="AU191" s="31">
        <f t="shared" ref="AU191" si="5132">AT191*AU$6</f>
        <v>0</v>
      </c>
      <c r="AV191" s="27"/>
      <c r="AW191" s="31">
        <f t="shared" ref="AW191" si="5133">AV191*AW$6</f>
        <v>0</v>
      </c>
      <c r="AX191" s="27"/>
      <c r="AY191" s="31">
        <f t="shared" ref="AY191" si="5134">AX191*AY$6</f>
        <v>0</v>
      </c>
      <c r="AZ191" s="27"/>
      <c r="BA191" s="31">
        <f t="shared" ref="BA191" si="5135">AZ191*BA$6</f>
        <v>0</v>
      </c>
      <c r="BB191" s="27"/>
      <c r="BC191" s="31">
        <f t="shared" ref="BC191" si="5136">BB191*BC$6</f>
        <v>0</v>
      </c>
      <c r="BD191" s="27"/>
      <c r="BE191" s="31">
        <f t="shared" ref="BE191" si="5137">BD191*BE$6</f>
        <v>0</v>
      </c>
      <c r="BF191" s="27"/>
      <c r="BG191" s="31">
        <f t="shared" ref="BG191" si="5138">BF191*BG$6</f>
        <v>0</v>
      </c>
      <c r="BH191" s="27"/>
      <c r="BI191" s="31">
        <f t="shared" ref="BI191" si="5139">BH191*BI$6</f>
        <v>0</v>
      </c>
      <c r="BJ191" s="27"/>
      <c r="BK191" s="31">
        <f t="shared" ref="BK191" si="5140">BJ191*BK$6</f>
        <v>0</v>
      </c>
      <c r="BL191" s="27"/>
      <c r="BM191" s="31">
        <f t="shared" ref="BM191" si="5141">BL191*BM$6</f>
        <v>0</v>
      </c>
      <c r="BN191" s="42">
        <f t="shared" si="3625"/>
        <v>0</v>
      </c>
      <c r="BO191" s="39">
        <f t="shared" si="3626"/>
        <v>0</v>
      </c>
      <c r="BP191" s="41">
        <f t="shared" si="3627"/>
        <v>0</v>
      </c>
      <c r="BQ191" s="41">
        <f t="shared" si="3628"/>
        <v>0</v>
      </c>
      <c r="BR191" s="41">
        <f t="shared" si="3629"/>
        <v>0</v>
      </c>
    </row>
    <row r="192" spans="1:70" hidden="1" x14ac:dyDescent="0.25">
      <c r="A192" s="8">
        <v>185</v>
      </c>
      <c r="B192" s="16"/>
      <c r="C192" s="17"/>
      <c r="D192" s="27"/>
      <c r="E192" s="31">
        <f t="shared" si="3596"/>
        <v>0</v>
      </c>
      <c r="F192" s="27"/>
      <c r="G192" s="31">
        <f t="shared" si="3596"/>
        <v>0</v>
      </c>
      <c r="H192" s="27"/>
      <c r="I192" s="31">
        <f t="shared" ref="I192" si="5142">H192*I$6</f>
        <v>0</v>
      </c>
      <c r="J192" s="27"/>
      <c r="K192" s="31">
        <f t="shared" ref="K192:M192" si="5143">J192*K$6</f>
        <v>0</v>
      </c>
      <c r="L192" s="27"/>
      <c r="M192" s="31">
        <f t="shared" si="5143"/>
        <v>0</v>
      </c>
      <c r="N192" s="27"/>
      <c r="O192" s="31">
        <f t="shared" ref="O192" si="5144">N192*O$6</f>
        <v>0</v>
      </c>
      <c r="P192" s="27"/>
      <c r="Q192" s="31">
        <f t="shared" ref="Q192" si="5145">P192*Q$6</f>
        <v>0</v>
      </c>
      <c r="R192" s="27"/>
      <c r="S192" s="31">
        <f t="shared" ref="S192" si="5146">R192*S$6</f>
        <v>0</v>
      </c>
      <c r="T192" s="27"/>
      <c r="U192" s="31">
        <f t="shared" ref="U192" si="5147">T192*U$6</f>
        <v>0</v>
      </c>
      <c r="V192" s="27"/>
      <c r="W192" s="31">
        <f t="shared" ref="W192" si="5148">V192*W$6</f>
        <v>0</v>
      </c>
      <c r="X192" s="27"/>
      <c r="Y192" s="31">
        <f t="shared" ref="Y192" si="5149">X192*Y$6</f>
        <v>0</v>
      </c>
      <c r="Z192" s="27"/>
      <c r="AA192" s="31">
        <f t="shared" ref="AA192" si="5150">Z192*AA$6</f>
        <v>0</v>
      </c>
      <c r="AB192" s="27"/>
      <c r="AC192" s="31">
        <f t="shared" ref="AC192" si="5151">AB192*AC$6</f>
        <v>0</v>
      </c>
      <c r="AD192" s="27"/>
      <c r="AE192" s="31">
        <f t="shared" ref="AE192" si="5152">AD192*AE$6</f>
        <v>0</v>
      </c>
      <c r="AF192" s="27"/>
      <c r="AG192" s="31">
        <f t="shared" ref="AG192" si="5153">AF192*AG$6</f>
        <v>0</v>
      </c>
      <c r="AH192" s="27"/>
      <c r="AI192" s="31">
        <f t="shared" ref="AI192" si="5154">AH192*AI$6</f>
        <v>0</v>
      </c>
      <c r="AJ192" s="27"/>
      <c r="AK192" s="31">
        <f t="shared" ref="AK192" si="5155">AJ192*AK$6</f>
        <v>0</v>
      </c>
      <c r="AL192" s="27"/>
      <c r="AM192" s="31">
        <f t="shared" ref="AM192" si="5156">AL192*AM$6</f>
        <v>0</v>
      </c>
      <c r="AN192" s="27"/>
      <c r="AO192" s="31">
        <f t="shared" ref="AO192" si="5157">AN192*AO$6</f>
        <v>0</v>
      </c>
      <c r="AP192" s="27"/>
      <c r="AQ192" s="31">
        <f t="shared" ref="AQ192" si="5158">AP192*AQ$6</f>
        <v>0</v>
      </c>
      <c r="AR192" s="27"/>
      <c r="AS192" s="31">
        <f t="shared" ref="AS192" si="5159">AR192*AS$6</f>
        <v>0</v>
      </c>
      <c r="AT192" s="27"/>
      <c r="AU192" s="31">
        <f t="shared" ref="AU192" si="5160">AT192*AU$6</f>
        <v>0</v>
      </c>
      <c r="AV192" s="27"/>
      <c r="AW192" s="31">
        <f t="shared" ref="AW192" si="5161">AV192*AW$6</f>
        <v>0</v>
      </c>
      <c r="AX192" s="27"/>
      <c r="AY192" s="31">
        <f t="shared" ref="AY192" si="5162">AX192*AY$6</f>
        <v>0</v>
      </c>
      <c r="AZ192" s="27"/>
      <c r="BA192" s="31">
        <f t="shared" ref="BA192" si="5163">AZ192*BA$6</f>
        <v>0</v>
      </c>
      <c r="BB192" s="27"/>
      <c r="BC192" s="31">
        <f t="shared" ref="BC192" si="5164">BB192*BC$6</f>
        <v>0</v>
      </c>
      <c r="BD192" s="27"/>
      <c r="BE192" s="31">
        <f t="shared" ref="BE192" si="5165">BD192*BE$6</f>
        <v>0</v>
      </c>
      <c r="BF192" s="27"/>
      <c r="BG192" s="31">
        <f t="shared" ref="BG192" si="5166">BF192*BG$6</f>
        <v>0</v>
      </c>
      <c r="BH192" s="27"/>
      <c r="BI192" s="31">
        <f t="shared" ref="BI192" si="5167">BH192*BI$6</f>
        <v>0</v>
      </c>
      <c r="BJ192" s="27"/>
      <c r="BK192" s="31">
        <f t="shared" ref="BK192" si="5168">BJ192*BK$6</f>
        <v>0</v>
      </c>
      <c r="BL192" s="27"/>
      <c r="BM192" s="31">
        <f t="shared" ref="BM192" si="5169">BL192*BM$6</f>
        <v>0</v>
      </c>
      <c r="BN192" s="42">
        <f t="shared" si="3625"/>
        <v>0</v>
      </c>
      <c r="BO192" s="39">
        <f t="shared" si="3626"/>
        <v>0</v>
      </c>
      <c r="BP192" s="41">
        <f t="shared" si="3627"/>
        <v>0</v>
      </c>
      <c r="BQ192" s="41">
        <f t="shared" si="3628"/>
        <v>0</v>
      </c>
      <c r="BR192" s="41">
        <f t="shared" si="3629"/>
        <v>0</v>
      </c>
    </row>
    <row r="193" spans="1:70" hidden="1" x14ac:dyDescent="0.25">
      <c r="A193" s="11">
        <v>186</v>
      </c>
      <c r="B193" s="16"/>
      <c r="C193" s="17"/>
      <c r="D193" s="27"/>
      <c r="E193" s="31">
        <f t="shared" si="3596"/>
        <v>0</v>
      </c>
      <c r="F193" s="27"/>
      <c r="G193" s="31">
        <f t="shared" si="3596"/>
        <v>0</v>
      </c>
      <c r="H193" s="27"/>
      <c r="I193" s="31">
        <f t="shared" ref="I193" si="5170">H193*I$6</f>
        <v>0</v>
      </c>
      <c r="J193" s="27"/>
      <c r="K193" s="31">
        <f t="shared" ref="K193:M193" si="5171">J193*K$6</f>
        <v>0</v>
      </c>
      <c r="L193" s="27"/>
      <c r="M193" s="31">
        <f t="shared" si="5171"/>
        <v>0</v>
      </c>
      <c r="N193" s="27"/>
      <c r="O193" s="31">
        <f t="shared" ref="O193" si="5172">N193*O$6</f>
        <v>0</v>
      </c>
      <c r="P193" s="27"/>
      <c r="Q193" s="31">
        <f t="shared" ref="Q193" si="5173">P193*Q$6</f>
        <v>0</v>
      </c>
      <c r="R193" s="27"/>
      <c r="S193" s="31">
        <f t="shared" ref="S193" si="5174">R193*S$6</f>
        <v>0</v>
      </c>
      <c r="T193" s="27"/>
      <c r="U193" s="31">
        <f t="shared" ref="U193" si="5175">T193*U$6</f>
        <v>0</v>
      </c>
      <c r="V193" s="27"/>
      <c r="W193" s="31">
        <f t="shared" ref="W193" si="5176">V193*W$6</f>
        <v>0</v>
      </c>
      <c r="X193" s="27"/>
      <c r="Y193" s="31">
        <f t="shared" ref="Y193" si="5177">X193*Y$6</f>
        <v>0</v>
      </c>
      <c r="Z193" s="27"/>
      <c r="AA193" s="31">
        <f t="shared" ref="AA193" si="5178">Z193*AA$6</f>
        <v>0</v>
      </c>
      <c r="AB193" s="27"/>
      <c r="AC193" s="31">
        <f t="shared" ref="AC193" si="5179">AB193*AC$6</f>
        <v>0</v>
      </c>
      <c r="AD193" s="27"/>
      <c r="AE193" s="31">
        <f t="shared" ref="AE193" si="5180">AD193*AE$6</f>
        <v>0</v>
      </c>
      <c r="AF193" s="27"/>
      <c r="AG193" s="31">
        <f t="shared" ref="AG193" si="5181">AF193*AG$6</f>
        <v>0</v>
      </c>
      <c r="AH193" s="27"/>
      <c r="AI193" s="31">
        <f t="shared" ref="AI193" si="5182">AH193*AI$6</f>
        <v>0</v>
      </c>
      <c r="AJ193" s="27"/>
      <c r="AK193" s="31">
        <f t="shared" ref="AK193" si="5183">AJ193*AK$6</f>
        <v>0</v>
      </c>
      <c r="AL193" s="27"/>
      <c r="AM193" s="31">
        <f t="shared" ref="AM193" si="5184">AL193*AM$6</f>
        <v>0</v>
      </c>
      <c r="AN193" s="27"/>
      <c r="AO193" s="31">
        <f t="shared" ref="AO193" si="5185">AN193*AO$6</f>
        <v>0</v>
      </c>
      <c r="AP193" s="27"/>
      <c r="AQ193" s="31">
        <f t="shared" ref="AQ193" si="5186">AP193*AQ$6</f>
        <v>0</v>
      </c>
      <c r="AR193" s="27"/>
      <c r="AS193" s="31">
        <f t="shared" ref="AS193" si="5187">AR193*AS$6</f>
        <v>0</v>
      </c>
      <c r="AT193" s="27"/>
      <c r="AU193" s="31">
        <f t="shared" ref="AU193" si="5188">AT193*AU$6</f>
        <v>0</v>
      </c>
      <c r="AV193" s="27"/>
      <c r="AW193" s="31">
        <f t="shared" ref="AW193" si="5189">AV193*AW$6</f>
        <v>0</v>
      </c>
      <c r="AX193" s="27"/>
      <c r="AY193" s="31">
        <f t="shared" ref="AY193" si="5190">AX193*AY$6</f>
        <v>0</v>
      </c>
      <c r="AZ193" s="27"/>
      <c r="BA193" s="31">
        <f t="shared" ref="BA193" si="5191">AZ193*BA$6</f>
        <v>0</v>
      </c>
      <c r="BB193" s="27"/>
      <c r="BC193" s="31">
        <f t="shared" ref="BC193" si="5192">BB193*BC$6</f>
        <v>0</v>
      </c>
      <c r="BD193" s="27"/>
      <c r="BE193" s="31">
        <f t="shared" ref="BE193" si="5193">BD193*BE$6</f>
        <v>0</v>
      </c>
      <c r="BF193" s="27"/>
      <c r="BG193" s="31">
        <f t="shared" ref="BG193" si="5194">BF193*BG$6</f>
        <v>0</v>
      </c>
      <c r="BH193" s="27"/>
      <c r="BI193" s="31">
        <f t="shared" ref="BI193" si="5195">BH193*BI$6</f>
        <v>0</v>
      </c>
      <c r="BJ193" s="27"/>
      <c r="BK193" s="31">
        <f t="shared" ref="BK193" si="5196">BJ193*BK$6</f>
        <v>0</v>
      </c>
      <c r="BL193" s="27"/>
      <c r="BM193" s="31">
        <f t="shared" ref="BM193" si="5197">BL193*BM$6</f>
        <v>0</v>
      </c>
      <c r="BN193" s="42">
        <f t="shared" si="3625"/>
        <v>0</v>
      </c>
      <c r="BO193" s="39">
        <f t="shared" si="3626"/>
        <v>0</v>
      </c>
      <c r="BP193" s="41">
        <f t="shared" si="3627"/>
        <v>0</v>
      </c>
      <c r="BQ193" s="41">
        <f t="shared" si="3628"/>
        <v>0</v>
      </c>
      <c r="BR193" s="41">
        <f t="shared" si="3629"/>
        <v>0</v>
      </c>
    </row>
    <row r="194" spans="1:70" hidden="1" x14ac:dyDescent="0.25">
      <c r="A194" s="8">
        <v>187</v>
      </c>
      <c r="B194" s="16"/>
      <c r="C194" s="17"/>
      <c r="D194" s="27"/>
      <c r="E194" s="31">
        <f t="shared" si="3596"/>
        <v>0</v>
      </c>
      <c r="F194" s="27"/>
      <c r="G194" s="31">
        <f t="shared" si="3596"/>
        <v>0</v>
      </c>
      <c r="H194" s="27"/>
      <c r="I194" s="31">
        <f t="shared" ref="I194" si="5198">H194*I$6</f>
        <v>0</v>
      </c>
      <c r="J194" s="27"/>
      <c r="K194" s="31">
        <f t="shared" ref="K194:M194" si="5199">J194*K$6</f>
        <v>0</v>
      </c>
      <c r="L194" s="27"/>
      <c r="M194" s="31">
        <f t="shared" si="5199"/>
        <v>0</v>
      </c>
      <c r="N194" s="27"/>
      <c r="O194" s="31">
        <f t="shared" ref="O194" si="5200">N194*O$6</f>
        <v>0</v>
      </c>
      <c r="P194" s="27"/>
      <c r="Q194" s="31">
        <f t="shared" ref="Q194" si="5201">P194*Q$6</f>
        <v>0</v>
      </c>
      <c r="R194" s="27"/>
      <c r="S194" s="31">
        <f t="shared" ref="S194" si="5202">R194*S$6</f>
        <v>0</v>
      </c>
      <c r="T194" s="27"/>
      <c r="U194" s="31">
        <f t="shared" ref="U194" si="5203">T194*U$6</f>
        <v>0</v>
      </c>
      <c r="V194" s="27"/>
      <c r="W194" s="31">
        <f t="shared" ref="W194" si="5204">V194*W$6</f>
        <v>0</v>
      </c>
      <c r="X194" s="27"/>
      <c r="Y194" s="31">
        <f t="shared" ref="Y194" si="5205">X194*Y$6</f>
        <v>0</v>
      </c>
      <c r="Z194" s="27"/>
      <c r="AA194" s="31">
        <f t="shared" ref="AA194" si="5206">Z194*AA$6</f>
        <v>0</v>
      </c>
      <c r="AB194" s="27"/>
      <c r="AC194" s="31">
        <f t="shared" ref="AC194" si="5207">AB194*AC$6</f>
        <v>0</v>
      </c>
      <c r="AD194" s="27"/>
      <c r="AE194" s="31">
        <f t="shared" ref="AE194" si="5208">AD194*AE$6</f>
        <v>0</v>
      </c>
      <c r="AF194" s="27"/>
      <c r="AG194" s="31">
        <f t="shared" ref="AG194" si="5209">AF194*AG$6</f>
        <v>0</v>
      </c>
      <c r="AH194" s="27"/>
      <c r="AI194" s="31">
        <f t="shared" ref="AI194" si="5210">AH194*AI$6</f>
        <v>0</v>
      </c>
      <c r="AJ194" s="27"/>
      <c r="AK194" s="31">
        <f t="shared" ref="AK194" si="5211">AJ194*AK$6</f>
        <v>0</v>
      </c>
      <c r="AL194" s="27"/>
      <c r="AM194" s="31">
        <f t="shared" ref="AM194" si="5212">AL194*AM$6</f>
        <v>0</v>
      </c>
      <c r="AN194" s="27"/>
      <c r="AO194" s="31">
        <f t="shared" ref="AO194" si="5213">AN194*AO$6</f>
        <v>0</v>
      </c>
      <c r="AP194" s="27"/>
      <c r="AQ194" s="31">
        <f t="shared" ref="AQ194" si="5214">AP194*AQ$6</f>
        <v>0</v>
      </c>
      <c r="AR194" s="27"/>
      <c r="AS194" s="31">
        <f t="shared" ref="AS194" si="5215">AR194*AS$6</f>
        <v>0</v>
      </c>
      <c r="AT194" s="27"/>
      <c r="AU194" s="31">
        <f t="shared" ref="AU194" si="5216">AT194*AU$6</f>
        <v>0</v>
      </c>
      <c r="AV194" s="27"/>
      <c r="AW194" s="31">
        <f t="shared" ref="AW194" si="5217">AV194*AW$6</f>
        <v>0</v>
      </c>
      <c r="AX194" s="27"/>
      <c r="AY194" s="31">
        <f t="shared" ref="AY194" si="5218">AX194*AY$6</f>
        <v>0</v>
      </c>
      <c r="AZ194" s="27"/>
      <c r="BA194" s="31">
        <f t="shared" ref="BA194" si="5219">AZ194*BA$6</f>
        <v>0</v>
      </c>
      <c r="BB194" s="27"/>
      <c r="BC194" s="31">
        <f t="shared" ref="BC194" si="5220">BB194*BC$6</f>
        <v>0</v>
      </c>
      <c r="BD194" s="27"/>
      <c r="BE194" s="31">
        <f t="shared" ref="BE194" si="5221">BD194*BE$6</f>
        <v>0</v>
      </c>
      <c r="BF194" s="27"/>
      <c r="BG194" s="31">
        <f t="shared" ref="BG194" si="5222">BF194*BG$6</f>
        <v>0</v>
      </c>
      <c r="BH194" s="27"/>
      <c r="BI194" s="31">
        <f t="shared" ref="BI194" si="5223">BH194*BI$6</f>
        <v>0</v>
      </c>
      <c r="BJ194" s="27"/>
      <c r="BK194" s="31">
        <f t="shared" ref="BK194" si="5224">BJ194*BK$6</f>
        <v>0</v>
      </c>
      <c r="BL194" s="27"/>
      <c r="BM194" s="31">
        <f t="shared" ref="BM194" si="5225">BL194*BM$6</f>
        <v>0</v>
      </c>
      <c r="BN194" s="42">
        <f t="shared" si="3625"/>
        <v>0</v>
      </c>
      <c r="BO194" s="39">
        <f t="shared" si="3626"/>
        <v>0</v>
      </c>
      <c r="BP194" s="41">
        <f t="shared" si="3627"/>
        <v>0</v>
      </c>
      <c r="BQ194" s="41">
        <f t="shared" si="3628"/>
        <v>0</v>
      </c>
      <c r="BR194" s="41">
        <f t="shared" si="3629"/>
        <v>0</v>
      </c>
    </row>
    <row r="195" spans="1:70" hidden="1" x14ac:dyDescent="0.25">
      <c r="A195" s="11">
        <v>188</v>
      </c>
      <c r="B195" s="16"/>
      <c r="C195" s="17"/>
      <c r="D195" s="27"/>
      <c r="E195" s="31">
        <f t="shared" si="3596"/>
        <v>0</v>
      </c>
      <c r="F195" s="27"/>
      <c r="G195" s="31">
        <f t="shared" si="3596"/>
        <v>0</v>
      </c>
      <c r="H195" s="27"/>
      <c r="I195" s="31">
        <f t="shared" ref="I195" si="5226">H195*I$6</f>
        <v>0</v>
      </c>
      <c r="J195" s="27"/>
      <c r="K195" s="31">
        <f t="shared" ref="K195:M195" si="5227">J195*K$6</f>
        <v>0</v>
      </c>
      <c r="L195" s="27"/>
      <c r="M195" s="31">
        <f t="shared" si="5227"/>
        <v>0</v>
      </c>
      <c r="N195" s="27"/>
      <c r="O195" s="31">
        <f t="shared" ref="O195" si="5228">N195*O$6</f>
        <v>0</v>
      </c>
      <c r="P195" s="27"/>
      <c r="Q195" s="31">
        <f t="shared" ref="Q195" si="5229">P195*Q$6</f>
        <v>0</v>
      </c>
      <c r="R195" s="27"/>
      <c r="S195" s="31">
        <f t="shared" ref="S195" si="5230">R195*S$6</f>
        <v>0</v>
      </c>
      <c r="T195" s="27"/>
      <c r="U195" s="31">
        <f t="shared" ref="U195" si="5231">T195*U$6</f>
        <v>0</v>
      </c>
      <c r="V195" s="27"/>
      <c r="W195" s="31">
        <f t="shared" ref="W195" si="5232">V195*W$6</f>
        <v>0</v>
      </c>
      <c r="X195" s="27"/>
      <c r="Y195" s="31">
        <f t="shared" ref="Y195" si="5233">X195*Y$6</f>
        <v>0</v>
      </c>
      <c r="Z195" s="27"/>
      <c r="AA195" s="31">
        <f t="shared" ref="AA195" si="5234">Z195*AA$6</f>
        <v>0</v>
      </c>
      <c r="AB195" s="27"/>
      <c r="AC195" s="31">
        <f t="shared" ref="AC195" si="5235">AB195*AC$6</f>
        <v>0</v>
      </c>
      <c r="AD195" s="27"/>
      <c r="AE195" s="31">
        <f t="shared" ref="AE195" si="5236">AD195*AE$6</f>
        <v>0</v>
      </c>
      <c r="AF195" s="27"/>
      <c r="AG195" s="31">
        <f t="shared" ref="AG195" si="5237">AF195*AG$6</f>
        <v>0</v>
      </c>
      <c r="AH195" s="27"/>
      <c r="AI195" s="31">
        <f t="shared" ref="AI195" si="5238">AH195*AI$6</f>
        <v>0</v>
      </c>
      <c r="AJ195" s="27"/>
      <c r="AK195" s="31">
        <f t="shared" ref="AK195" si="5239">AJ195*AK$6</f>
        <v>0</v>
      </c>
      <c r="AL195" s="27"/>
      <c r="AM195" s="31">
        <f t="shared" ref="AM195" si="5240">AL195*AM$6</f>
        <v>0</v>
      </c>
      <c r="AN195" s="27"/>
      <c r="AO195" s="31">
        <f t="shared" ref="AO195" si="5241">AN195*AO$6</f>
        <v>0</v>
      </c>
      <c r="AP195" s="27"/>
      <c r="AQ195" s="31">
        <f t="shared" ref="AQ195" si="5242">AP195*AQ$6</f>
        <v>0</v>
      </c>
      <c r="AR195" s="27"/>
      <c r="AS195" s="31">
        <f t="shared" ref="AS195" si="5243">AR195*AS$6</f>
        <v>0</v>
      </c>
      <c r="AT195" s="27"/>
      <c r="AU195" s="31">
        <f t="shared" ref="AU195" si="5244">AT195*AU$6</f>
        <v>0</v>
      </c>
      <c r="AV195" s="27"/>
      <c r="AW195" s="31">
        <f t="shared" ref="AW195" si="5245">AV195*AW$6</f>
        <v>0</v>
      </c>
      <c r="AX195" s="27"/>
      <c r="AY195" s="31">
        <f t="shared" ref="AY195" si="5246">AX195*AY$6</f>
        <v>0</v>
      </c>
      <c r="AZ195" s="27"/>
      <c r="BA195" s="31">
        <f t="shared" ref="BA195" si="5247">AZ195*BA$6</f>
        <v>0</v>
      </c>
      <c r="BB195" s="27"/>
      <c r="BC195" s="31">
        <f t="shared" ref="BC195" si="5248">BB195*BC$6</f>
        <v>0</v>
      </c>
      <c r="BD195" s="27"/>
      <c r="BE195" s="31">
        <f t="shared" ref="BE195" si="5249">BD195*BE$6</f>
        <v>0</v>
      </c>
      <c r="BF195" s="27"/>
      <c r="BG195" s="31">
        <f t="shared" ref="BG195" si="5250">BF195*BG$6</f>
        <v>0</v>
      </c>
      <c r="BH195" s="27"/>
      <c r="BI195" s="31">
        <f t="shared" ref="BI195" si="5251">BH195*BI$6</f>
        <v>0</v>
      </c>
      <c r="BJ195" s="27"/>
      <c r="BK195" s="31">
        <f t="shared" ref="BK195" si="5252">BJ195*BK$6</f>
        <v>0</v>
      </c>
      <c r="BL195" s="27"/>
      <c r="BM195" s="31">
        <f t="shared" ref="BM195" si="5253">BL195*BM$6</f>
        <v>0</v>
      </c>
      <c r="BN195" s="42">
        <f t="shared" si="3625"/>
        <v>0</v>
      </c>
      <c r="BO195" s="39">
        <f t="shared" si="3626"/>
        <v>0</v>
      </c>
      <c r="BP195" s="41">
        <f t="shared" si="3627"/>
        <v>0</v>
      </c>
      <c r="BQ195" s="41">
        <f t="shared" si="3628"/>
        <v>0</v>
      </c>
      <c r="BR195" s="41">
        <f t="shared" si="3629"/>
        <v>0</v>
      </c>
    </row>
    <row r="196" spans="1:70" hidden="1" x14ac:dyDescent="0.25">
      <c r="A196" s="8">
        <v>189</v>
      </c>
      <c r="B196" s="16"/>
      <c r="C196" s="17"/>
      <c r="D196" s="27"/>
      <c r="E196" s="31">
        <f t="shared" si="3596"/>
        <v>0</v>
      </c>
      <c r="F196" s="27"/>
      <c r="G196" s="31">
        <f t="shared" si="3596"/>
        <v>0</v>
      </c>
      <c r="H196" s="27"/>
      <c r="I196" s="31">
        <f t="shared" ref="I196" si="5254">H196*I$6</f>
        <v>0</v>
      </c>
      <c r="J196" s="27"/>
      <c r="K196" s="31">
        <f t="shared" ref="K196:M196" si="5255">J196*K$6</f>
        <v>0</v>
      </c>
      <c r="L196" s="27"/>
      <c r="M196" s="31">
        <f t="shared" si="5255"/>
        <v>0</v>
      </c>
      <c r="N196" s="27"/>
      <c r="O196" s="31">
        <f t="shared" ref="O196" si="5256">N196*O$6</f>
        <v>0</v>
      </c>
      <c r="P196" s="27"/>
      <c r="Q196" s="31">
        <f t="shared" ref="Q196" si="5257">P196*Q$6</f>
        <v>0</v>
      </c>
      <c r="R196" s="27"/>
      <c r="S196" s="31">
        <f t="shared" ref="S196" si="5258">R196*S$6</f>
        <v>0</v>
      </c>
      <c r="T196" s="27"/>
      <c r="U196" s="31">
        <f t="shared" ref="U196" si="5259">T196*U$6</f>
        <v>0</v>
      </c>
      <c r="V196" s="27"/>
      <c r="W196" s="31">
        <f t="shared" ref="W196" si="5260">V196*W$6</f>
        <v>0</v>
      </c>
      <c r="X196" s="27"/>
      <c r="Y196" s="31">
        <f t="shared" ref="Y196" si="5261">X196*Y$6</f>
        <v>0</v>
      </c>
      <c r="Z196" s="27"/>
      <c r="AA196" s="31">
        <f t="shared" ref="AA196" si="5262">Z196*AA$6</f>
        <v>0</v>
      </c>
      <c r="AB196" s="27"/>
      <c r="AC196" s="31">
        <f t="shared" ref="AC196" si="5263">AB196*AC$6</f>
        <v>0</v>
      </c>
      <c r="AD196" s="27"/>
      <c r="AE196" s="31">
        <f t="shared" ref="AE196" si="5264">AD196*AE$6</f>
        <v>0</v>
      </c>
      <c r="AF196" s="27"/>
      <c r="AG196" s="31">
        <f t="shared" ref="AG196" si="5265">AF196*AG$6</f>
        <v>0</v>
      </c>
      <c r="AH196" s="27"/>
      <c r="AI196" s="31">
        <f t="shared" ref="AI196" si="5266">AH196*AI$6</f>
        <v>0</v>
      </c>
      <c r="AJ196" s="27"/>
      <c r="AK196" s="31">
        <f t="shared" ref="AK196" si="5267">AJ196*AK$6</f>
        <v>0</v>
      </c>
      <c r="AL196" s="27"/>
      <c r="AM196" s="31">
        <f t="shared" ref="AM196" si="5268">AL196*AM$6</f>
        <v>0</v>
      </c>
      <c r="AN196" s="27"/>
      <c r="AO196" s="31">
        <f t="shared" ref="AO196" si="5269">AN196*AO$6</f>
        <v>0</v>
      </c>
      <c r="AP196" s="27"/>
      <c r="AQ196" s="31">
        <f t="shared" ref="AQ196" si="5270">AP196*AQ$6</f>
        <v>0</v>
      </c>
      <c r="AR196" s="27"/>
      <c r="AS196" s="31">
        <f t="shared" ref="AS196" si="5271">AR196*AS$6</f>
        <v>0</v>
      </c>
      <c r="AT196" s="27"/>
      <c r="AU196" s="31">
        <f t="shared" ref="AU196" si="5272">AT196*AU$6</f>
        <v>0</v>
      </c>
      <c r="AV196" s="27"/>
      <c r="AW196" s="31">
        <f t="shared" ref="AW196" si="5273">AV196*AW$6</f>
        <v>0</v>
      </c>
      <c r="AX196" s="27"/>
      <c r="AY196" s="31">
        <f t="shared" ref="AY196" si="5274">AX196*AY$6</f>
        <v>0</v>
      </c>
      <c r="AZ196" s="27"/>
      <c r="BA196" s="31">
        <f t="shared" ref="BA196" si="5275">AZ196*BA$6</f>
        <v>0</v>
      </c>
      <c r="BB196" s="27"/>
      <c r="BC196" s="31">
        <f t="shared" ref="BC196" si="5276">BB196*BC$6</f>
        <v>0</v>
      </c>
      <c r="BD196" s="27"/>
      <c r="BE196" s="31">
        <f t="shared" ref="BE196" si="5277">BD196*BE$6</f>
        <v>0</v>
      </c>
      <c r="BF196" s="27"/>
      <c r="BG196" s="31">
        <f t="shared" ref="BG196" si="5278">BF196*BG$6</f>
        <v>0</v>
      </c>
      <c r="BH196" s="27"/>
      <c r="BI196" s="31">
        <f t="shared" ref="BI196" si="5279">BH196*BI$6</f>
        <v>0</v>
      </c>
      <c r="BJ196" s="27"/>
      <c r="BK196" s="31">
        <f t="shared" ref="BK196" si="5280">BJ196*BK$6</f>
        <v>0</v>
      </c>
      <c r="BL196" s="27"/>
      <c r="BM196" s="31">
        <f t="shared" ref="BM196" si="5281">BL196*BM$6</f>
        <v>0</v>
      </c>
      <c r="BN196" s="42">
        <f t="shared" si="3625"/>
        <v>0</v>
      </c>
      <c r="BO196" s="39">
        <f t="shared" si="3626"/>
        <v>0</v>
      </c>
      <c r="BP196" s="41">
        <f t="shared" si="3627"/>
        <v>0</v>
      </c>
      <c r="BQ196" s="41">
        <f t="shared" si="3628"/>
        <v>0</v>
      </c>
      <c r="BR196" s="41">
        <f t="shared" si="3629"/>
        <v>0</v>
      </c>
    </row>
    <row r="197" spans="1:70" hidden="1" x14ac:dyDescent="0.25">
      <c r="A197" s="11">
        <v>190</v>
      </c>
      <c r="B197" s="16"/>
      <c r="C197" s="17"/>
      <c r="D197" s="27"/>
      <c r="E197" s="31">
        <f t="shared" si="3596"/>
        <v>0</v>
      </c>
      <c r="F197" s="27"/>
      <c r="G197" s="31">
        <f t="shared" si="3596"/>
        <v>0</v>
      </c>
      <c r="H197" s="27"/>
      <c r="I197" s="31">
        <f t="shared" ref="I197" si="5282">H197*I$6</f>
        <v>0</v>
      </c>
      <c r="J197" s="27"/>
      <c r="K197" s="31">
        <f t="shared" ref="K197:M197" si="5283">J197*K$6</f>
        <v>0</v>
      </c>
      <c r="L197" s="27"/>
      <c r="M197" s="31">
        <f t="shared" si="5283"/>
        <v>0</v>
      </c>
      <c r="N197" s="27"/>
      <c r="O197" s="31">
        <f t="shared" ref="O197" si="5284">N197*O$6</f>
        <v>0</v>
      </c>
      <c r="P197" s="27"/>
      <c r="Q197" s="31">
        <f t="shared" ref="Q197" si="5285">P197*Q$6</f>
        <v>0</v>
      </c>
      <c r="R197" s="27"/>
      <c r="S197" s="31">
        <f t="shared" ref="S197" si="5286">R197*S$6</f>
        <v>0</v>
      </c>
      <c r="T197" s="27"/>
      <c r="U197" s="31">
        <f t="shared" ref="U197" si="5287">T197*U$6</f>
        <v>0</v>
      </c>
      <c r="V197" s="27"/>
      <c r="W197" s="31">
        <f t="shared" ref="W197" si="5288">V197*W$6</f>
        <v>0</v>
      </c>
      <c r="X197" s="27"/>
      <c r="Y197" s="31">
        <f t="shared" ref="Y197" si="5289">X197*Y$6</f>
        <v>0</v>
      </c>
      <c r="Z197" s="27"/>
      <c r="AA197" s="31">
        <f t="shared" ref="AA197" si="5290">Z197*AA$6</f>
        <v>0</v>
      </c>
      <c r="AB197" s="27"/>
      <c r="AC197" s="31">
        <f t="shared" ref="AC197" si="5291">AB197*AC$6</f>
        <v>0</v>
      </c>
      <c r="AD197" s="27"/>
      <c r="AE197" s="31">
        <f t="shared" ref="AE197" si="5292">AD197*AE$6</f>
        <v>0</v>
      </c>
      <c r="AF197" s="27"/>
      <c r="AG197" s="31">
        <f t="shared" ref="AG197" si="5293">AF197*AG$6</f>
        <v>0</v>
      </c>
      <c r="AH197" s="27"/>
      <c r="AI197" s="31">
        <f t="shared" ref="AI197" si="5294">AH197*AI$6</f>
        <v>0</v>
      </c>
      <c r="AJ197" s="27"/>
      <c r="AK197" s="31">
        <f t="shared" ref="AK197" si="5295">AJ197*AK$6</f>
        <v>0</v>
      </c>
      <c r="AL197" s="27"/>
      <c r="AM197" s="31">
        <f t="shared" ref="AM197" si="5296">AL197*AM$6</f>
        <v>0</v>
      </c>
      <c r="AN197" s="27"/>
      <c r="AO197" s="31">
        <f t="shared" ref="AO197" si="5297">AN197*AO$6</f>
        <v>0</v>
      </c>
      <c r="AP197" s="27"/>
      <c r="AQ197" s="31">
        <f t="shared" ref="AQ197" si="5298">AP197*AQ$6</f>
        <v>0</v>
      </c>
      <c r="AR197" s="27"/>
      <c r="AS197" s="31">
        <f t="shared" ref="AS197" si="5299">AR197*AS$6</f>
        <v>0</v>
      </c>
      <c r="AT197" s="27"/>
      <c r="AU197" s="31">
        <f t="shared" ref="AU197" si="5300">AT197*AU$6</f>
        <v>0</v>
      </c>
      <c r="AV197" s="27"/>
      <c r="AW197" s="31">
        <f t="shared" ref="AW197" si="5301">AV197*AW$6</f>
        <v>0</v>
      </c>
      <c r="AX197" s="27"/>
      <c r="AY197" s="31">
        <f t="shared" ref="AY197" si="5302">AX197*AY$6</f>
        <v>0</v>
      </c>
      <c r="AZ197" s="27"/>
      <c r="BA197" s="31">
        <f t="shared" ref="BA197" si="5303">AZ197*BA$6</f>
        <v>0</v>
      </c>
      <c r="BB197" s="27"/>
      <c r="BC197" s="31">
        <f t="shared" ref="BC197" si="5304">BB197*BC$6</f>
        <v>0</v>
      </c>
      <c r="BD197" s="27"/>
      <c r="BE197" s="31">
        <f t="shared" ref="BE197" si="5305">BD197*BE$6</f>
        <v>0</v>
      </c>
      <c r="BF197" s="27"/>
      <c r="BG197" s="31">
        <f t="shared" ref="BG197" si="5306">BF197*BG$6</f>
        <v>0</v>
      </c>
      <c r="BH197" s="27"/>
      <c r="BI197" s="31">
        <f t="shared" ref="BI197" si="5307">BH197*BI$6</f>
        <v>0</v>
      </c>
      <c r="BJ197" s="27"/>
      <c r="BK197" s="31">
        <f t="shared" ref="BK197" si="5308">BJ197*BK$6</f>
        <v>0</v>
      </c>
      <c r="BL197" s="27"/>
      <c r="BM197" s="31">
        <f t="shared" ref="BM197" si="5309">BL197*BM$6</f>
        <v>0</v>
      </c>
      <c r="BN197" s="42">
        <f t="shared" si="3625"/>
        <v>0</v>
      </c>
      <c r="BO197" s="39">
        <f t="shared" si="3626"/>
        <v>0</v>
      </c>
      <c r="BP197" s="41">
        <f t="shared" si="3627"/>
        <v>0</v>
      </c>
      <c r="BQ197" s="41">
        <f t="shared" si="3628"/>
        <v>0</v>
      </c>
      <c r="BR197" s="41">
        <f t="shared" si="3629"/>
        <v>0</v>
      </c>
    </row>
    <row r="198" spans="1:70" hidden="1" x14ac:dyDescent="0.25">
      <c r="A198" s="8">
        <v>191</v>
      </c>
      <c r="B198" s="16"/>
      <c r="C198" s="17"/>
      <c r="D198" s="27"/>
      <c r="E198" s="31">
        <f t="shared" si="3596"/>
        <v>0</v>
      </c>
      <c r="F198" s="27"/>
      <c r="G198" s="31">
        <f t="shared" si="3596"/>
        <v>0</v>
      </c>
      <c r="H198" s="27"/>
      <c r="I198" s="31">
        <f t="shared" ref="I198" si="5310">H198*I$6</f>
        <v>0</v>
      </c>
      <c r="J198" s="27"/>
      <c r="K198" s="31">
        <f t="shared" ref="K198:M198" si="5311">J198*K$6</f>
        <v>0</v>
      </c>
      <c r="L198" s="27"/>
      <c r="M198" s="31">
        <f t="shared" si="5311"/>
        <v>0</v>
      </c>
      <c r="N198" s="27"/>
      <c r="O198" s="31">
        <f t="shared" ref="O198" si="5312">N198*O$6</f>
        <v>0</v>
      </c>
      <c r="P198" s="27"/>
      <c r="Q198" s="31">
        <f t="shared" ref="Q198" si="5313">P198*Q$6</f>
        <v>0</v>
      </c>
      <c r="R198" s="27"/>
      <c r="S198" s="31">
        <f t="shared" ref="S198" si="5314">R198*S$6</f>
        <v>0</v>
      </c>
      <c r="T198" s="27"/>
      <c r="U198" s="31">
        <f t="shared" ref="U198" si="5315">T198*U$6</f>
        <v>0</v>
      </c>
      <c r="V198" s="27"/>
      <c r="W198" s="31">
        <f t="shared" ref="W198" si="5316">V198*W$6</f>
        <v>0</v>
      </c>
      <c r="X198" s="27"/>
      <c r="Y198" s="31">
        <f t="shared" ref="Y198" si="5317">X198*Y$6</f>
        <v>0</v>
      </c>
      <c r="Z198" s="27"/>
      <c r="AA198" s="31">
        <f t="shared" ref="AA198" si="5318">Z198*AA$6</f>
        <v>0</v>
      </c>
      <c r="AB198" s="27"/>
      <c r="AC198" s="31">
        <f t="shared" ref="AC198" si="5319">AB198*AC$6</f>
        <v>0</v>
      </c>
      <c r="AD198" s="27"/>
      <c r="AE198" s="31">
        <f t="shared" ref="AE198" si="5320">AD198*AE$6</f>
        <v>0</v>
      </c>
      <c r="AF198" s="27"/>
      <c r="AG198" s="31">
        <f t="shared" ref="AG198" si="5321">AF198*AG$6</f>
        <v>0</v>
      </c>
      <c r="AH198" s="27"/>
      <c r="AI198" s="31">
        <f t="shared" ref="AI198" si="5322">AH198*AI$6</f>
        <v>0</v>
      </c>
      <c r="AJ198" s="27"/>
      <c r="AK198" s="31">
        <f t="shared" ref="AK198" si="5323">AJ198*AK$6</f>
        <v>0</v>
      </c>
      <c r="AL198" s="27"/>
      <c r="AM198" s="31">
        <f t="shared" ref="AM198" si="5324">AL198*AM$6</f>
        <v>0</v>
      </c>
      <c r="AN198" s="27"/>
      <c r="AO198" s="31">
        <f t="shared" ref="AO198" si="5325">AN198*AO$6</f>
        <v>0</v>
      </c>
      <c r="AP198" s="27"/>
      <c r="AQ198" s="31">
        <f t="shared" ref="AQ198" si="5326">AP198*AQ$6</f>
        <v>0</v>
      </c>
      <c r="AR198" s="27"/>
      <c r="AS198" s="31">
        <f t="shared" ref="AS198" si="5327">AR198*AS$6</f>
        <v>0</v>
      </c>
      <c r="AT198" s="27"/>
      <c r="AU198" s="31">
        <f t="shared" ref="AU198" si="5328">AT198*AU$6</f>
        <v>0</v>
      </c>
      <c r="AV198" s="27"/>
      <c r="AW198" s="31">
        <f t="shared" ref="AW198" si="5329">AV198*AW$6</f>
        <v>0</v>
      </c>
      <c r="AX198" s="27"/>
      <c r="AY198" s="31">
        <f t="shared" ref="AY198" si="5330">AX198*AY$6</f>
        <v>0</v>
      </c>
      <c r="AZ198" s="27"/>
      <c r="BA198" s="31">
        <f t="shared" ref="BA198" si="5331">AZ198*BA$6</f>
        <v>0</v>
      </c>
      <c r="BB198" s="27"/>
      <c r="BC198" s="31">
        <f t="shared" ref="BC198" si="5332">BB198*BC$6</f>
        <v>0</v>
      </c>
      <c r="BD198" s="27"/>
      <c r="BE198" s="31">
        <f t="shared" ref="BE198" si="5333">BD198*BE$6</f>
        <v>0</v>
      </c>
      <c r="BF198" s="27"/>
      <c r="BG198" s="31">
        <f t="shared" ref="BG198" si="5334">BF198*BG$6</f>
        <v>0</v>
      </c>
      <c r="BH198" s="27"/>
      <c r="BI198" s="31">
        <f t="shared" ref="BI198" si="5335">BH198*BI$6</f>
        <v>0</v>
      </c>
      <c r="BJ198" s="27"/>
      <c r="BK198" s="31">
        <f t="shared" ref="BK198" si="5336">BJ198*BK$6</f>
        <v>0</v>
      </c>
      <c r="BL198" s="27"/>
      <c r="BM198" s="31">
        <f t="shared" ref="BM198" si="5337">BL198*BM$6</f>
        <v>0</v>
      </c>
      <c r="BN198" s="42">
        <f t="shared" si="3625"/>
        <v>0</v>
      </c>
      <c r="BO198" s="39">
        <f t="shared" si="3626"/>
        <v>0</v>
      </c>
      <c r="BP198" s="41">
        <f t="shared" si="3627"/>
        <v>0</v>
      </c>
      <c r="BQ198" s="41">
        <f t="shared" si="3628"/>
        <v>0</v>
      </c>
      <c r="BR198" s="41">
        <f t="shared" si="3629"/>
        <v>0</v>
      </c>
    </row>
    <row r="199" spans="1:70" hidden="1" x14ac:dyDescent="0.25">
      <c r="A199" s="11">
        <v>192</v>
      </c>
      <c r="B199" s="16"/>
      <c r="C199" s="17"/>
      <c r="D199" s="27"/>
      <c r="E199" s="31">
        <f t="shared" si="3596"/>
        <v>0</v>
      </c>
      <c r="F199" s="27"/>
      <c r="G199" s="31">
        <f t="shared" si="3596"/>
        <v>0</v>
      </c>
      <c r="H199" s="27"/>
      <c r="I199" s="31">
        <f t="shared" ref="I199" si="5338">H199*I$6</f>
        <v>0</v>
      </c>
      <c r="J199" s="27"/>
      <c r="K199" s="31">
        <f t="shared" ref="K199:M199" si="5339">J199*K$6</f>
        <v>0</v>
      </c>
      <c r="L199" s="27"/>
      <c r="M199" s="31">
        <f t="shared" si="5339"/>
        <v>0</v>
      </c>
      <c r="N199" s="27"/>
      <c r="O199" s="31">
        <f t="shared" ref="O199" si="5340">N199*O$6</f>
        <v>0</v>
      </c>
      <c r="P199" s="27"/>
      <c r="Q199" s="31">
        <f t="shared" ref="Q199" si="5341">P199*Q$6</f>
        <v>0</v>
      </c>
      <c r="R199" s="27"/>
      <c r="S199" s="31">
        <f t="shared" ref="S199" si="5342">R199*S$6</f>
        <v>0</v>
      </c>
      <c r="T199" s="27"/>
      <c r="U199" s="31">
        <f t="shared" ref="U199" si="5343">T199*U$6</f>
        <v>0</v>
      </c>
      <c r="V199" s="27"/>
      <c r="W199" s="31">
        <f t="shared" ref="W199" si="5344">V199*W$6</f>
        <v>0</v>
      </c>
      <c r="X199" s="27"/>
      <c r="Y199" s="31">
        <f t="shared" ref="Y199" si="5345">X199*Y$6</f>
        <v>0</v>
      </c>
      <c r="Z199" s="27"/>
      <c r="AA199" s="31">
        <f t="shared" ref="AA199" si="5346">Z199*AA$6</f>
        <v>0</v>
      </c>
      <c r="AB199" s="27"/>
      <c r="AC199" s="31">
        <f t="shared" ref="AC199" si="5347">AB199*AC$6</f>
        <v>0</v>
      </c>
      <c r="AD199" s="27"/>
      <c r="AE199" s="31">
        <f t="shared" ref="AE199" si="5348">AD199*AE$6</f>
        <v>0</v>
      </c>
      <c r="AF199" s="27"/>
      <c r="AG199" s="31">
        <f t="shared" ref="AG199" si="5349">AF199*AG$6</f>
        <v>0</v>
      </c>
      <c r="AH199" s="27"/>
      <c r="AI199" s="31">
        <f t="shared" ref="AI199" si="5350">AH199*AI$6</f>
        <v>0</v>
      </c>
      <c r="AJ199" s="27"/>
      <c r="AK199" s="31">
        <f t="shared" ref="AK199" si="5351">AJ199*AK$6</f>
        <v>0</v>
      </c>
      <c r="AL199" s="27"/>
      <c r="AM199" s="31">
        <f t="shared" ref="AM199" si="5352">AL199*AM$6</f>
        <v>0</v>
      </c>
      <c r="AN199" s="27"/>
      <c r="AO199" s="31">
        <f t="shared" ref="AO199" si="5353">AN199*AO$6</f>
        <v>0</v>
      </c>
      <c r="AP199" s="27"/>
      <c r="AQ199" s="31">
        <f t="shared" ref="AQ199" si="5354">AP199*AQ$6</f>
        <v>0</v>
      </c>
      <c r="AR199" s="27"/>
      <c r="AS199" s="31">
        <f t="shared" ref="AS199" si="5355">AR199*AS$6</f>
        <v>0</v>
      </c>
      <c r="AT199" s="27"/>
      <c r="AU199" s="31">
        <f t="shared" ref="AU199" si="5356">AT199*AU$6</f>
        <v>0</v>
      </c>
      <c r="AV199" s="27"/>
      <c r="AW199" s="31">
        <f t="shared" ref="AW199" si="5357">AV199*AW$6</f>
        <v>0</v>
      </c>
      <c r="AX199" s="27"/>
      <c r="AY199" s="31">
        <f t="shared" ref="AY199" si="5358">AX199*AY$6</f>
        <v>0</v>
      </c>
      <c r="AZ199" s="27"/>
      <c r="BA199" s="31">
        <f t="shared" ref="BA199" si="5359">AZ199*BA$6</f>
        <v>0</v>
      </c>
      <c r="BB199" s="27"/>
      <c r="BC199" s="31">
        <f t="shared" ref="BC199" si="5360">BB199*BC$6</f>
        <v>0</v>
      </c>
      <c r="BD199" s="27"/>
      <c r="BE199" s="31">
        <f t="shared" ref="BE199" si="5361">BD199*BE$6</f>
        <v>0</v>
      </c>
      <c r="BF199" s="27"/>
      <c r="BG199" s="31">
        <f t="shared" ref="BG199" si="5362">BF199*BG$6</f>
        <v>0</v>
      </c>
      <c r="BH199" s="27"/>
      <c r="BI199" s="31">
        <f t="shared" ref="BI199" si="5363">BH199*BI$6</f>
        <v>0</v>
      </c>
      <c r="BJ199" s="27"/>
      <c r="BK199" s="31">
        <f t="shared" ref="BK199" si="5364">BJ199*BK$6</f>
        <v>0</v>
      </c>
      <c r="BL199" s="27"/>
      <c r="BM199" s="31">
        <f t="shared" ref="BM199" si="5365">BL199*BM$6</f>
        <v>0</v>
      </c>
      <c r="BN199" s="42">
        <f t="shared" si="3625"/>
        <v>0</v>
      </c>
      <c r="BO199" s="39">
        <f t="shared" si="3626"/>
        <v>0</v>
      </c>
      <c r="BP199" s="41">
        <f t="shared" si="3627"/>
        <v>0</v>
      </c>
      <c r="BQ199" s="41">
        <f t="shared" si="3628"/>
        <v>0</v>
      </c>
      <c r="BR199" s="41">
        <f t="shared" si="3629"/>
        <v>0</v>
      </c>
    </row>
    <row r="200" spans="1:70" hidden="1" x14ac:dyDescent="0.25">
      <c r="A200" s="8">
        <v>193</v>
      </c>
      <c r="B200" s="16"/>
      <c r="C200" s="17"/>
      <c r="D200" s="27"/>
      <c r="E200" s="31">
        <f t="shared" si="3596"/>
        <v>0</v>
      </c>
      <c r="F200" s="27"/>
      <c r="G200" s="31">
        <f t="shared" si="3596"/>
        <v>0</v>
      </c>
      <c r="H200" s="27"/>
      <c r="I200" s="31">
        <f t="shared" ref="I200" si="5366">H200*I$6</f>
        <v>0</v>
      </c>
      <c r="J200" s="27"/>
      <c r="K200" s="31">
        <f t="shared" ref="K200:M200" si="5367">J200*K$6</f>
        <v>0</v>
      </c>
      <c r="L200" s="27"/>
      <c r="M200" s="31">
        <f t="shared" si="5367"/>
        <v>0</v>
      </c>
      <c r="N200" s="27"/>
      <c r="O200" s="31">
        <f t="shared" ref="O200" si="5368">N200*O$6</f>
        <v>0</v>
      </c>
      <c r="P200" s="27"/>
      <c r="Q200" s="31">
        <f t="shared" ref="Q200" si="5369">P200*Q$6</f>
        <v>0</v>
      </c>
      <c r="R200" s="27"/>
      <c r="S200" s="31">
        <f t="shared" ref="S200" si="5370">R200*S$6</f>
        <v>0</v>
      </c>
      <c r="T200" s="27"/>
      <c r="U200" s="31">
        <f t="shared" ref="U200" si="5371">T200*U$6</f>
        <v>0</v>
      </c>
      <c r="V200" s="27"/>
      <c r="W200" s="31">
        <f t="shared" ref="W200" si="5372">V200*W$6</f>
        <v>0</v>
      </c>
      <c r="X200" s="27"/>
      <c r="Y200" s="31">
        <f t="shared" ref="Y200" si="5373">X200*Y$6</f>
        <v>0</v>
      </c>
      <c r="Z200" s="27"/>
      <c r="AA200" s="31">
        <f t="shared" ref="AA200" si="5374">Z200*AA$6</f>
        <v>0</v>
      </c>
      <c r="AB200" s="27"/>
      <c r="AC200" s="31">
        <f t="shared" ref="AC200" si="5375">AB200*AC$6</f>
        <v>0</v>
      </c>
      <c r="AD200" s="27"/>
      <c r="AE200" s="31">
        <f t="shared" ref="AE200" si="5376">AD200*AE$6</f>
        <v>0</v>
      </c>
      <c r="AF200" s="27"/>
      <c r="AG200" s="31">
        <f t="shared" ref="AG200" si="5377">AF200*AG$6</f>
        <v>0</v>
      </c>
      <c r="AH200" s="27"/>
      <c r="AI200" s="31">
        <f t="shared" ref="AI200" si="5378">AH200*AI$6</f>
        <v>0</v>
      </c>
      <c r="AJ200" s="27"/>
      <c r="AK200" s="31">
        <f t="shared" ref="AK200" si="5379">AJ200*AK$6</f>
        <v>0</v>
      </c>
      <c r="AL200" s="27"/>
      <c r="AM200" s="31">
        <f t="shared" ref="AM200" si="5380">AL200*AM$6</f>
        <v>0</v>
      </c>
      <c r="AN200" s="27"/>
      <c r="AO200" s="31">
        <f t="shared" ref="AO200" si="5381">AN200*AO$6</f>
        <v>0</v>
      </c>
      <c r="AP200" s="27"/>
      <c r="AQ200" s="31">
        <f t="shared" ref="AQ200" si="5382">AP200*AQ$6</f>
        <v>0</v>
      </c>
      <c r="AR200" s="27"/>
      <c r="AS200" s="31">
        <f t="shared" ref="AS200" si="5383">AR200*AS$6</f>
        <v>0</v>
      </c>
      <c r="AT200" s="27"/>
      <c r="AU200" s="31">
        <f t="shared" ref="AU200" si="5384">AT200*AU$6</f>
        <v>0</v>
      </c>
      <c r="AV200" s="27"/>
      <c r="AW200" s="31">
        <f t="shared" ref="AW200" si="5385">AV200*AW$6</f>
        <v>0</v>
      </c>
      <c r="AX200" s="27"/>
      <c r="AY200" s="31">
        <f t="shared" ref="AY200" si="5386">AX200*AY$6</f>
        <v>0</v>
      </c>
      <c r="AZ200" s="27"/>
      <c r="BA200" s="31">
        <f t="shared" ref="BA200" si="5387">AZ200*BA$6</f>
        <v>0</v>
      </c>
      <c r="BB200" s="27"/>
      <c r="BC200" s="31">
        <f t="shared" ref="BC200" si="5388">BB200*BC$6</f>
        <v>0</v>
      </c>
      <c r="BD200" s="27"/>
      <c r="BE200" s="31">
        <f t="shared" ref="BE200" si="5389">BD200*BE$6</f>
        <v>0</v>
      </c>
      <c r="BF200" s="27"/>
      <c r="BG200" s="31">
        <f t="shared" ref="BG200" si="5390">BF200*BG$6</f>
        <v>0</v>
      </c>
      <c r="BH200" s="27"/>
      <c r="BI200" s="31">
        <f t="shared" ref="BI200" si="5391">BH200*BI$6</f>
        <v>0</v>
      </c>
      <c r="BJ200" s="27"/>
      <c r="BK200" s="31">
        <f t="shared" ref="BK200" si="5392">BJ200*BK$6</f>
        <v>0</v>
      </c>
      <c r="BL200" s="27"/>
      <c r="BM200" s="31">
        <f t="shared" ref="BM200" si="5393">BL200*BM$6</f>
        <v>0</v>
      </c>
      <c r="BN200" s="42">
        <f t="shared" si="3625"/>
        <v>0</v>
      </c>
      <c r="BO200" s="39">
        <f t="shared" si="3626"/>
        <v>0</v>
      </c>
      <c r="BP200" s="41">
        <f t="shared" si="3627"/>
        <v>0</v>
      </c>
      <c r="BQ200" s="41">
        <f t="shared" si="3628"/>
        <v>0</v>
      </c>
      <c r="BR200" s="41">
        <f t="shared" si="3629"/>
        <v>0</v>
      </c>
    </row>
    <row r="201" spans="1:70" hidden="1" x14ac:dyDescent="0.25">
      <c r="A201" s="11">
        <v>194</v>
      </c>
      <c r="B201" s="16"/>
      <c r="C201" s="17"/>
      <c r="D201" s="27"/>
      <c r="E201" s="31">
        <f t="shared" ref="E201:G207" si="5394">D201*E$6</f>
        <v>0</v>
      </c>
      <c r="F201" s="27"/>
      <c r="G201" s="31">
        <f t="shared" si="5394"/>
        <v>0</v>
      </c>
      <c r="H201" s="27"/>
      <c r="I201" s="31">
        <f t="shared" ref="I201" si="5395">H201*I$6</f>
        <v>0</v>
      </c>
      <c r="J201" s="27"/>
      <c r="K201" s="31">
        <f t="shared" ref="K201:M201" si="5396">J201*K$6</f>
        <v>0</v>
      </c>
      <c r="L201" s="27"/>
      <c r="M201" s="31">
        <f t="shared" si="5396"/>
        <v>0</v>
      </c>
      <c r="N201" s="27"/>
      <c r="O201" s="31">
        <f t="shared" ref="O201" si="5397">N201*O$6</f>
        <v>0</v>
      </c>
      <c r="P201" s="27"/>
      <c r="Q201" s="31">
        <f t="shared" ref="Q201" si="5398">P201*Q$6</f>
        <v>0</v>
      </c>
      <c r="R201" s="27"/>
      <c r="S201" s="31">
        <f t="shared" ref="S201" si="5399">R201*S$6</f>
        <v>0</v>
      </c>
      <c r="T201" s="27"/>
      <c r="U201" s="31">
        <f t="shared" ref="U201" si="5400">T201*U$6</f>
        <v>0</v>
      </c>
      <c r="V201" s="27"/>
      <c r="W201" s="31">
        <f t="shared" ref="W201" si="5401">V201*W$6</f>
        <v>0</v>
      </c>
      <c r="X201" s="27"/>
      <c r="Y201" s="31">
        <f t="shared" ref="Y201" si="5402">X201*Y$6</f>
        <v>0</v>
      </c>
      <c r="Z201" s="27"/>
      <c r="AA201" s="31">
        <f t="shared" ref="AA201" si="5403">Z201*AA$6</f>
        <v>0</v>
      </c>
      <c r="AB201" s="27"/>
      <c r="AC201" s="31">
        <f t="shared" ref="AC201" si="5404">AB201*AC$6</f>
        <v>0</v>
      </c>
      <c r="AD201" s="27"/>
      <c r="AE201" s="31">
        <f t="shared" ref="AE201" si="5405">AD201*AE$6</f>
        <v>0</v>
      </c>
      <c r="AF201" s="27"/>
      <c r="AG201" s="31">
        <f t="shared" ref="AG201" si="5406">AF201*AG$6</f>
        <v>0</v>
      </c>
      <c r="AH201" s="27"/>
      <c r="AI201" s="31">
        <f t="shared" ref="AI201" si="5407">AH201*AI$6</f>
        <v>0</v>
      </c>
      <c r="AJ201" s="27"/>
      <c r="AK201" s="31">
        <f t="shared" ref="AK201" si="5408">AJ201*AK$6</f>
        <v>0</v>
      </c>
      <c r="AL201" s="27"/>
      <c r="AM201" s="31">
        <f t="shared" ref="AM201" si="5409">AL201*AM$6</f>
        <v>0</v>
      </c>
      <c r="AN201" s="27"/>
      <c r="AO201" s="31">
        <f t="shared" ref="AO201" si="5410">AN201*AO$6</f>
        <v>0</v>
      </c>
      <c r="AP201" s="27"/>
      <c r="AQ201" s="31">
        <f t="shared" ref="AQ201" si="5411">AP201*AQ$6</f>
        <v>0</v>
      </c>
      <c r="AR201" s="27"/>
      <c r="AS201" s="31">
        <f t="shared" ref="AS201" si="5412">AR201*AS$6</f>
        <v>0</v>
      </c>
      <c r="AT201" s="27"/>
      <c r="AU201" s="31">
        <f t="shared" ref="AU201" si="5413">AT201*AU$6</f>
        <v>0</v>
      </c>
      <c r="AV201" s="27"/>
      <c r="AW201" s="31">
        <f t="shared" ref="AW201" si="5414">AV201*AW$6</f>
        <v>0</v>
      </c>
      <c r="AX201" s="27"/>
      <c r="AY201" s="31">
        <f t="shared" ref="AY201" si="5415">AX201*AY$6</f>
        <v>0</v>
      </c>
      <c r="AZ201" s="27"/>
      <c r="BA201" s="31">
        <f t="shared" ref="BA201" si="5416">AZ201*BA$6</f>
        <v>0</v>
      </c>
      <c r="BB201" s="27"/>
      <c r="BC201" s="31">
        <f t="shared" ref="BC201" si="5417">BB201*BC$6</f>
        <v>0</v>
      </c>
      <c r="BD201" s="27"/>
      <c r="BE201" s="31">
        <f t="shared" ref="BE201" si="5418">BD201*BE$6</f>
        <v>0</v>
      </c>
      <c r="BF201" s="27"/>
      <c r="BG201" s="31">
        <f t="shared" ref="BG201" si="5419">BF201*BG$6</f>
        <v>0</v>
      </c>
      <c r="BH201" s="27"/>
      <c r="BI201" s="31">
        <f t="shared" ref="BI201" si="5420">BH201*BI$6</f>
        <v>0</v>
      </c>
      <c r="BJ201" s="27"/>
      <c r="BK201" s="31">
        <f t="shared" ref="BK201" si="5421">BJ201*BK$6</f>
        <v>0</v>
      </c>
      <c r="BL201" s="27"/>
      <c r="BM201" s="31">
        <f t="shared" ref="BM201" si="5422">BL201*BM$6</f>
        <v>0</v>
      </c>
      <c r="BN201" s="42">
        <f t="shared" ref="BN201:BN209" si="5423">D201+F201+H201+J201+L201+N201+P201+R201+T201+V201+X201+Z201+AB201+AD201+AF201+AH201+AJ201+AL201+AN201+AP201+AR201+AT201+AV201+AX201+AZ201+BB201+BD201+BF201+BH201+BJ201+BL201</f>
        <v>0</v>
      </c>
      <c r="BO201" s="39">
        <f t="shared" ref="BO201:BO207" si="5424">E201+G201+I201+K201+M201+O201+Q201+S201+U201+W201+Y201+AA201+AC201+AE201+AG201+AI201+AK201+AM201+AO201+AQ201+AS201+AU201+AW201+AY201+BA201+BC201+BE201+BG201+BI201+BK201+BM201</f>
        <v>0</v>
      </c>
      <c r="BP201" s="41">
        <f t="shared" ref="BP201:BP207" si="5425">BO201*BP$6</f>
        <v>0</v>
      </c>
      <c r="BQ201" s="41">
        <f t="shared" ref="BQ201:BQ207" si="5426">(BO201+BP201)*BQ$6</f>
        <v>0</v>
      </c>
      <c r="BR201" s="41">
        <f t="shared" ref="BR201:BR207" si="5427">BO201+BP201+BQ201</f>
        <v>0</v>
      </c>
    </row>
    <row r="202" spans="1:70" hidden="1" x14ac:dyDescent="0.25">
      <c r="A202" s="8">
        <v>195</v>
      </c>
      <c r="B202" s="16"/>
      <c r="C202" s="17"/>
      <c r="D202" s="27"/>
      <c r="E202" s="31">
        <f t="shared" si="5394"/>
        <v>0</v>
      </c>
      <c r="F202" s="27"/>
      <c r="G202" s="31">
        <f t="shared" si="5394"/>
        <v>0</v>
      </c>
      <c r="H202" s="27"/>
      <c r="I202" s="31">
        <f t="shared" ref="I202" si="5428">H202*I$6</f>
        <v>0</v>
      </c>
      <c r="J202" s="27"/>
      <c r="K202" s="31">
        <f t="shared" ref="K202:M202" si="5429">J202*K$6</f>
        <v>0</v>
      </c>
      <c r="L202" s="27"/>
      <c r="M202" s="31">
        <f t="shared" si="5429"/>
        <v>0</v>
      </c>
      <c r="N202" s="27"/>
      <c r="O202" s="31">
        <f t="shared" ref="O202" si="5430">N202*O$6</f>
        <v>0</v>
      </c>
      <c r="P202" s="27"/>
      <c r="Q202" s="31">
        <f t="shared" ref="Q202" si="5431">P202*Q$6</f>
        <v>0</v>
      </c>
      <c r="R202" s="27"/>
      <c r="S202" s="31">
        <f t="shared" ref="S202" si="5432">R202*S$6</f>
        <v>0</v>
      </c>
      <c r="T202" s="27"/>
      <c r="U202" s="31">
        <f t="shared" ref="U202" si="5433">T202*U$6</f>
        <v>0</v>
      </c>
      <c r="V202" s="27"/>
      <c r="W202" s="31">
        <f t="shared" ref="W202" si="5434">V202*W$6</f>
        <v>0</v>
      </c>
      <c r="X202" s="27"/>
      <c r="Y202" s="31">
        <f t="shared" ref="Y202" si="5435">X202*Y$6</f>
        <v>0</v>
      </c>
      <c r="Z202" s="27"/>
      <c r="AA202" s="31">
        <f t="shared" ref="AA202" si="5436">Z202*AA$6</f>
        <v>0</v>
      </c>
      <c r="AB202" s="27"/>
      <c r="AC202" s="31">
        <f t="shared" ref="AC202" si="5437">AB202*AC$6</f>
        <v>0</v>
      </c>
      <c r="AD202" s="27"/>
      <c r="AE202" s="31">
        <f t="shared" ref="AE202" si="5438">AD202*AE$6</f>
        <v>0</v>
      </c>
      <c r="AF202" s="27"/>
      <c r="AG202" s="31">
        <f t="shared" ref="AG202" si="5439">AF202*AG$6</f>
        <v>0</v>
      </c>
      <c r="AH202" s="27"/>
      <c r="AI202" s="31">
        <f t="shared" ref="AI202" si="5440">AH202*AI$6</f>
        <v>0</v>
      </c>
      <c r="AJ202" s="27"/>
      <c r="AK202" s="31">
        <f t="shared" ref="AK202" si="5441">AJ202*AK$6</f>
        <v>0</v>
      </c>
      <c r="AL202" s="27"/>
      <c r="AM202" s="31">
        <f t="shared" ref="AM202" si="5442">AL202*AM$6</f>
        <v>0</v>
      </c>
      <c r="AN202" s="27"/>
      <c r="AO202" s="31">
        <f t="shared" ref="AO202" si="5443">AN202*AO$6</f>
        <v>0</v>
      </c>
      <c r="AP202" s="27"/>
      <c r="AQ202" s="31">
        <f t="shared" ref="AQ202" si="5444">AP202*AQ$6</f>
        <v>0</v>
      </c>
      <c r="AR202" s="27"/>
      <c r="AS202" s="31">
        <f t="shared" ref="AS202" si="5445">AR202*AS$6</f>
        <v>0</v>
      </c>
      <c r="AT202" s="27"/>
      <c r="AU202" s="31">
        <f t="shared" ref="AU202" si="5446">AT202*AU$6</f>
        <v>0</v>
      </c>
      <c r="AV202" s="27"/>
      <c r="AW202" s="31">
        <f t="shared" ref="AW202" si="5447">AV202*AW$6</f>
        <v>0</v>
      </c>
      <c r="AX202" s="27"/>
      <c r="AY202" s="31">
        <f t="shared" ref="AY202" si="5448">AX202*AY$6</f>
        <v>0</v>
      </c>
      <c r="AZ202" s="27"/>
      <c r="BA202" s="31">
        <f t="shared" ref="BA202" si="5449">AZ202*BA$6</f>
        <v>0</v>
      </c>
      <c r="BB202" s="27"/>
      <c r="BC202" s="31">
        <f t="shared" ref="BC202" si="5450">BB202*BC$6</f>
        <v>0</v>
      </c>
      <c r="BD202" s="27"/>
      <c r="BE202" s="31">
        <f t="shared" ref="BE202" si="5451">BD202*BE$6</f>
        <v>0</v>
      </c>
      <c r="BF202" s="27"/>
      <c r="BG202" s="31">
        <f t="shared" ref="BG202" si="5452">BF202*BG$6</f>
        <v>0</v>
      </c>
      <c r="BH202" s="27"/>
      <c r="BI202" s="31">
        <f t="shared" ref="BI202" si="5453">BH202*BI$6</f>
        <v>0</v>
      </c>
      <c r="BJ202" s="27"/>
      <c r="BK202" s="31">
        <f t="shared" ref="BK202" si="5454">BJ202*BK$6</f>
        <v>0</v>
      </c>
      <c r="BL202" s="27"/>
      <c r="BM202" s="31">
        <f t="shared" ref="BM202" si="5455">BL202*BM$6</f>
        <v>0</v>
      </c>
      <c r="BN202" s="42">
        <f t="shared" si="5423"/>
        <v>0</v>
      </c>
      <c r="BO202" s="39">
        <f t="shared" si="5424"/>
        <v>0</v>
      </c>
      <c r="BP202" s="41">
        <f t="shared" si="5425"/>
        <v>0</v>
      </c>
      <c r="BQ202" s="41">
        <f t="shared" si="5426"/>
        <v>0</v>
      </c>
      <c r="BR202" s="41">
        <f t="shared" si="5427"/>
        <v>0</v>
      </c>
    </row>
    <row r="203" spans="1:70" hidden="1" x14ac:dyDescent="0.25">
      <c r="A203" s="11">
        <v>196</v>
      </c>
      <c r="B203" s="16"/>
      <c r="C203" s="17"/>
      <c r="D203" s="27"/>
      <c r="E203" s="31">
        <f t="shared" si="5394"/>
        <v>0</v>
      </c>
      <c r="F203" s="27"/>
      <c r="G203" s="31">
        <f t="shared" si="5394"/>
        <v>0</v>
      </c>
      <c r="H203" s="27"/>
      <c r="I203" s="31">
        <f t="shared" ref="I203" si="5456">H203*I$6</f>
        <v>0</v>
      </c>
      <c r="J203" s="27"/>
      <c r="K203" s="31">
        <f t="shared" ref="K203:M203" si="5457">J203*K$6</f>
        <v>0</v>
      </c>
      <c r="L203" s="27"/>
      <c r="M203" s="31">
        <f t="shared" si="5457"/>
        <v>0</v>
      </c>
      <c r="N203" s="27"/>
      <c r="O203" s="31">
        <f t="shared" ref="O203" si="5458">N203*O$6</f>
        <v>0</v>
      </c>
      <c r="P203" s="27"/>
      <c r="Q203" s="31">
        <f t="shared" ref="Q203" si="5459">P203*Q$6</f>
        <v>0</v>
      </c>
      <c r="R203" s="27"/>
      <c r="S203" s="31">
        <f t="shared" ref="S203" si="5460">R203*S$6</f>
        <v>0</v>
      </c>
      <c r="T203" s="27"/>
      <c r="U203" s="31">
        <f t="shared" ref="U203" si="5461">T203*U$6</f>
        <v>0</v>
      </c>
      <c r="V203" s="27"/>
      <c r="W203" s="31">
        <f t="shared" ref="W203" si="5462">V203*W$6</f>
        <v>0</v>
      </c>
      <c r="X203" s="27"/>
      <c r="Y203" s="31">
        <f t="shared" ref="Y203" si="5463">X203*Y$6</f>
        <v>0</v>
      </c>
      <c r="Z203" s="27"/>
      <c r="AA203" s="31">
        <f t="shared" ref="AA203" si="5464">Z203*AA$6</f>
        <v>0</v>
      </c>
      <c r="AB203" s="27"/>
      <c r="AC203" s="31">
        <f t="shared" ref="AC203" si="5465">AB203*AC$6</f>
        <v>0</v>
      </c>
      <c r="AD203" s="27"/>
      <c r="AE203" s="31">
        <f t="shared" ref="AE203" si="5466">AD203*AE$6</f>
        <v>0</v>
      </c>
      <c r="AF203" s="27"/>
      <c r="AG203" s="31">
        <f t="shared" ref="AG203" si="5467">AF203*AG$6</f>
        <v>0</v>
      </c>
      <c r="AH203" s="27"/>
      <c r="AI203" s="31">
        <f t="shared" ref="AI203" si="5468">AH203*AI$6</f>
        <v>0</v>
      </c>
      <c r="AJ203" s="27"/>
      <c r="AK203" s="31">
        <f t="shared" ref="AK203" si="5469">AJ203*AK$6</f>
        <v>0</v>
      </c>
      <c r="AL203" s="27"/>
      <c r="AM203" s="31">
        <f t="shared" ref="AM203" si="5470">AL203*AM$6</f>
        <v>0</v>
      </c>
      <c r="AN203" s="27"/>
      <c r="AO203" s="31">
        <f t="shared" ref="AO203" si="5471">AN203*AO$6</f>
        <v>0</v>
      </c>
      <c r="AP203" s="27"/>
      <c r="AQ203" s="31">
        <f t="shared" ref="AQ203" si="5472">AP203*AQ$6</f>
        <v>0</v>
      </c>
      <c r="AR203" s="27"/>
      <c r="AS203" s="31">
        <f t="shared" ref="AS203" si="5473">AR203*AS$6</f>
        <v>0</v>
      </c>
      <c r="AT203" s="27"/>
      <c r="AU203" s="31">
        <f t="shared" ref="AU203" si="5474">AT203*AU$6</f>
        <v>0</v>
      </c>
      <c r="AV203" s="27"/>
      <c r="AW203" s="31">
        <f t="shared" ref="AW203" si="5475">AV203*AW$6</f>
        <v>0</v>
      </c>
      <c r="AX203" s="27"/>
      <c r="AY203" s="31">
        <f t="shared" ref="AY203" si="5476">AX203*AY$6</f>
        <v>0</v>
      </c>
      <c r="AZ203" s="27"/>
      <c r="BA203" s="31">
        <f t="shared" ref="BA203" si="5477">AZ203*BA$6</f>
        <v>0</v>
      </c>
      <c r="BB203" s="27"/>
      <c r="BC203" s="31">
        <f t="shared" ref="BC203" si="5478">BB203*BC$6</f>
        <v>0</v>
      </c>
      <c r="BD203" s="27"/>
      <c r="BE203" s="31">
        <f t="shared" ref="BE203" si="5479">BD203*BE$6</f>
        <v>0</v>
      </c>
      <c r="BF203" s="27"/>
      <c r="BG203" s="31">
        <f t="shared" ref="BG203" si="5480">BF203*BG$6</f>
        <v>0</v>
      </c>
      <c r="BH203" s="27"/>
      <c r="BI203" s="31">
        <f t="shared" ref="BI203" si="5481">BH203*BI$6</f>
        <v>0</v>
      </c>
      <c r="BJ203" s="27"/>
      <c r="BK203" s="31">
        <f t="shared" ref="BK203" si="5482">BJ203*BK$6</f>
        <v>0</v>
      </c>
      <c r="BL203" s="27"/>
      <c r="BM203" s="31">
        <f t="shared" ref="BM203" si="5483">BL203*BM$6</f>
        <v>0</v>
      </c>
      <c r="BN203" s="42">
        <f t="shared" si="5423"/>
        <v>0</v>
      </c>
      <c r="BO203" s="39">
        <f t="shared" si="5424"/>
        <v>0</v>
      </c>
      <c r="BP203" s="41">
        <f t="shared" si="5425"/>
        <v>0</v>
      </c>
      <c r="BQ203" s="41">
        <f t="shared" si="5426"/>
        <v>0</v>
      </c>
      <c r="BR203" s="41">
        <f t="shared" si="5427"/>
        <v>0</v>
      </c>
    </row>
    <row r="204" spans="1:70" hidden="1" x14ac:dyDescent="0.25">
      <c r="A204" s="8">
        <v>197</v>
      </c>
      <c r="B204" s="16"/>
      <c r="C204" s="17"/>
      <c r="D204" s="27"/>
      <c r="E204" s="31">
        <f t="shared" si="5394"/>
        <v>0</v>
      </c>
      <c r="F204" s="27"/>
      <c r="G204" s="31">
        <f t="shared" si="5394"/>
        <v>0</v>
      </c>
      <c r="H204" s="27"/>
      <c r="I204" s="31">
        <f t="shared" ref="I204" si="5484">H204*I$6</f>
        <v>0</v>
      </c>
      <c r="J204" s="27"/>
      <c r="K204" s="31">
        <f t="shared" ref="K204:M204" si="5485">J204*K$6</f>
        <v>0</v>
      </c>
      <c r="L204" s="27"/>
      <c r="M204" s="31">
        <f t="shared" si="5485"/>
        <v>0</v>
      </c>
      <c r="N204" s="27"/>
      <c r="O204" s="31">
        <f t="shared" ref="O204" si="5486">N204*O$6</f>
        <v>0</v>
      </c>
      <c r="P204" s="27"/>
      <c r="Q204" s="31">
        <f t="shared" ref="Q204" si="5487">P204*Q$6</f>
        <v>0</v>
      </c>
      <c r="R204" s="27"/>
      <c r="S204" s="31">
        <f t="shared" ref="S204" si="5488">R204*S$6</f>
        <v>0</v>
      </c>
      <c r="T204" s="27"/>
      <c r="U204" s="31">
        <f t="shared" ref="U204" si="5489">T204*U$6</f>
        <v>0</v>
      </c>
      <c r="V204" s="27"/>
      <c r="W204" s="31">
        <f t="shared" ref="W204" si="5490">V204*W$6</f>
        <v>0</v>
      </c>
      <c r="X204" s="27"/>
      <c r="Y204" s="31">
        <f t="shared" ref="Y204" si="5491">X204*Y$6</f>
        <v>0</v>
      </c>
      <c r="Z204" s="27"/>
      <c r="AA204" s="31">
        <f t="shared" ref="AA204" si="5492">Z204*AA$6</f>
        <v>0</v>
      </c>
      <c r="AB204" s="27"/>
      <c r="AC204" s="31">
        <f t="shared" ref="AC204" si="5493">AB204*AC$6</f>
        <v>0</v>
      </c>
      <c r="AD204" s="27"/>
      <c r="AE204" s="31">
        <f t="shared" ref="AE204" si="5494">AD204*AE$6</f>
        <v>0</v>
      </c>
      <c r="AF204" s="27"/>
      <c r="AG204" s="31">
        <f t="shared" ref="AG204" si="5495">AF204*AG$6</f>
        <v>0</v>
      </c>
      <c r="AH204" s="27"/>
      <c r="AI204" s="31">
        <f t="shared" ref="AI204" si="5496">AH204*AI$6</f>
        <v>0</v>
      </c>
      <c r="AJ204" s="27"/>
      <c r="AK204" s="31">
        <f t="shared" ref="AK204" si="5497">AJ204*AK$6</f>
        <v>0</v>
      </c>
      <c r="AL204" s="27"/>
      <c r="AM204" s="31">
        <f t="shared" ref="AM204" si="5498">AL204*AM$6</f>
        <v>0</v>
      </c>
      <c r="AN204" s="27"/>
      <c r="AO204" s="31">
        <f t="shared" ref="AO204" si="5499">AN204*AO$6</f>
        <v>0</v>
      </c>
      <c r="AP204" s="27"/>
      <c r="AQ204" s="31">
        <f t="shared" ref="AQ204" si="5500">AP204*AQ$6</f>
        <v>0</v>
      </c>
      <c r="AR204" s="27"/>
      <c r="AS204" s="31">
        <f t="shared" ref="AS204" si="5501">AR204*AS$6</f>
        <v>0</v>
      </c>
      <c r="AT204" s="27"/>
      <c r="AU204" s="31">
        <f t="shared" ref="AU204" si="5502">AT204*AU$6</f>
        <v>0</v>
      </c>
      <c r="AV204" s="27"/>
      <c r="AW204" s="31">
        <f t="shared" ref="AW204" si="5503">AV204*AW$6</f>
        <v>0</v>
      </c>
      <c r="AX204" s="27"/>
      <c r="AY204" s="31">
        <f t="shared" ref="AY204" si="5504">AX204*AY$6</f>
        <v>0</v>
      </c>
      <c r="AZ204" s="27"/>
      <c r="BA204" s="31">
        <f t="shared" ref="BA204" si="5505">AZ204*BA$6</f>
        <v>0</v>
      </c>
      <c r="BB204" s="27"/>
      <c r="BC204" s="31">
        <f t="shared" ref="BC204" si="5506">BB204*BC$6</f>
        <v>0</v>
      </c>
      <c r="BD204" s="27"/>
      <c r="BE204" s="31">
        <f t="shared" ref="BE204" si="5507">BD204*BE$6</f>
        <v>0</v>
      </c>
      <c r="BF204" s="27"/>
      <c r="BG204" s="31">
        <f t="shared" ref="BG204" si="5508">BF204*BG$6</f>
        <v>0</v>
      </c>
      <c r="BH204" s="27"/>
      <c r="BI204" s="31">
        <f t="shared" ref="BI204" si="5509">BH204*BI$6</f>
        <v>0</v>
      </c>
      <c r="BJ204" s="27"/>
      <c r="BK204" s="31">
        <f t="shared" ref="BK204" si="5510">BJ204*BK$6</f>
        <v>0</v>
      </c>
      <c r="BL204" s="27"/>
      <c r="BM204" s="31">
        <f t="shared" ref="BM204" si="5511">BL204*BM$6</f>
        <v>0</v>
      </c>
      <c r="BN204" s="42">
        <f t="shared" si="5423"/>
        <v>0</v>
      </c>
      <c r="BO204" s="39">
        <f t="shared" si="5424"/>
        <v>0</v>
      </c>
      <c r="BP204" s="41">
        <f t="shared" si="5425"/>
        <v>0</v>
      </c>
      <c r="BQ204" s="41">
        <f t="shared" si="5426"/>
        <v>0</v>
      </c>
      <c r="BR204" s="41">
        <f t="shared" si="5427"/>
        <v>0</v>
      </c>
    </row>
    <row r="205" spans="1:70" hidden="1" x14ac:dyDescent="0.25">
      <c r="A205" s="11">
        <v>198</v>
      </c>
      <c r="B205" s="16"/>
      <c r="C205" s="17"/>
      <c r="D205" s="27"/>
      <c r="E205" s="31">
        <f t="shared" si="5394"/>
        <v>0</v>
      </c>
      <c r="F205" s="27"/>
      <c r="G205" s="31">
        <f t="shared" si="5394"/>
        <v>0</v>
      </c>
      <c r="H205" s="27"/>
      <c r="I205" s="31">
        <f t="shared" ref="I205" si="5512">H205*I$6</f>
        <v>0</v>
      </c>
      <c r="J205" s="27"/>
      <c r="K205" s="31">
        <f t="shared" ref="K205:M205" si="5513">J205*K$6</f>
        <v>0</v>
      </c>
      <c r="L205" s="27"/>
      <c r="M205" s="31">
        <f t="shared" si="5513"/>
        <v>0</v>
      </c>
      <c r="N205" s="27"/>
      <c r="O205" s="31">
        <f t="shared" ref="O205" si="5514">N205*O$6</f>
        <v>0</v>
      </c>
      <c r="P205" s="27"/>
      <c r="Q205" s="31">
        <f t="shared" ref="Q205" si="5515">P205*Q$6</f>
        <v>0</v>
      </c>
      <c r="R205" s="27"/>
      <c r="S205" s="31">
        <f t="shared" ref="S205" si="5516">R205*S$6</f>
        <v>0</v>
      </c>
      <c r="T205" s="27"/>
      <c r="U205" s="31">
        <f t="shared" ref="U205" si="5517">T205*U$6</f>
        <v>0</v>
      </c>
      <c r="V205" s="27"/>
      <c r="W205" s="31">
        <f t="shared" ref="W205" si="5518">V205*W$6</f>
        <v>0</v>
      </c>
      <c r="X205" s="27"/>
      <c r="Y205" s="31">
        <f t="shared" ref="Y205" si="5519">X205*Y$6</f>
        <v>0</v>
      </c>
      <c r="Z205" s="27"/>
      <c r="AA205" s="31">
        <f t="shared" ref="AA205" si="5520">Z205*AA$6</f>
        <v>0</v>
      </c>
      <c r="AB205" s="27"/>
      <c r="AC205" s="31">
        <f t="shared" ref="AC205" si="5521">AB205*AC$6</f>
        <v>0</v>
      </c>
      <c r="AD205" s="27"/>
      <c r="AE205" s="31">
        <f t="shared" ref="AE205" si="5522">AD205*AE$6</f>
        <v>0</v>
      </c>
      <c r="AF205" s="27"/>
      <c r="AG205" s="31">
        <f t="shared" ref="AG205" si="5523">AF205*AG$6</f>
        <v>0</v>
      </c>
      <c r="AH205" s="27"/>
      <c r="AI205" s="31">
        <f t="shared" ref="AI205" si="5524">AH205*AI$6</f>
        <v>0</v>
      </c>
      <c r="AJ205" s="27"/>
      <c r="AK205" s="31">
        <f t="shared" ref="AK205" si="5525">AJ205*AK$6</f>
        <v>0</v>
      </c>
      <c r="AL205" s="27"/>
      <c r="AM205" s="31">
        <f t="shared" ref="AM205" si="5526">AL205*AM$6</f>
        <v>0</v>
      </c>
      <c r="AN205" s="27"/>
      <c r="AO205" s="31">
        <f t="shared" ref="AO205" si="5527">AN205*AO$6</f>
        <v>0</v>
      </c>
      <c r="AP205" s="27"/>
      <c r="AQ205" s="31">
        <f t="shared" ref="AQ205" si="5528">AP205*AQ$6</f>
        <v>0</v>
      </c>
      <c r="AR205" s="27"/>
      <c r="AS205" s="31">
        <f t="shared" ref="AS205" si="5529">AR205*AS$6</f>
        <v>0</v>
      </c>
      <c r="AT205" s="27"/>
      <c r="AU205" s="31">
        <f t="shared" ref="AU205" si="5530">AT205*AU$6</f>
        <v>0</v>
      </c>
      <c r="AV205" s="27"/>
      <c r="AW205" s="31">
        <f t="shared" ref="AW205" si="5531">AV205*AW$6</f>
        <v>0</v>
      </c>
      <c r="AX205" s="27"/>
      <c r="AY205" s="31">
        <f t="shared" ref="AY205" si="5532">AX205*AY$6</f>
        <v>0</v>
      </c>
      <c r="AZ205" s="27"/>
      <c r="BA205" s="31">
        <f t="shared" ref="BA205" si="5533">AZ205*BA$6</f>
        <v>0</v>
      </c>
      <c r="BB205" s="27"/>
      <c r="BC205" s="31">
        <f t="shared" ref="BC205" si="5534">BB205*BC$6</f>
        <v>0</v>
      </c>
      <c r="BD205" s="27"/>
      <c r="BE205" s="31">
        <f t="shared" ref="BE205" si="5535">BD205*BE$6</f>
        <v>0</v>
      </c>
      <c r="BF205" s="27"/>
      <c r="BG205" s="31">
        <f t="shared" ref="BG205" si="5536">BF205*BG$6</f>
        <v>0</v>
      </c>
      <c r="BH205" s="27"/>
      <c r="BI205" s="31">
        <f t="shared" ref="BI205" si="5537">BH205*BI$6</f>
        <v>0</v>
      </c>
      <c r="BJ205" s="27"/>
      <c r="BK205" s="31">
        <f t="shared" ref="BK205" si="5538">BJ205*BK$6</f>
        <v>0</v>
      </c>
      <c r="BL205" s="27"/>
      <c r="BM205" s="31">
        <f t="shared" ref="BM205" si="5539">BL205*BM$6</f>
        <v>0</v>
      </c>
      <c r="BN205" s="42">
        <f t="shared" si="5423"/>
        <v>0</v>
      </c>
      <c r="BO205" s="39">
        <f t="shared" si="5424"/>
        <v>0</v>
      </c>
      <c r="BP205" s="41">
        <f t="shared" si="5425"/>
        <v>0</v>
      </c>
      <c r="BQ205" s="41">
        <f t="shared" si="5426"/>
        <v>0</v>
      </c>
      <c r="BR205" s="41">
        <f t="shared" si="5427"/>
        <v>0</v>
      </c>
    </row>
    <row r="206" spans="1:70" hidden="1" x14ac:dyDescent="0.25">
      <c r="A206" s="8">
        <v>199</v>
      </c>
      <c r="B206" s="16"/>
      <c r="C206" s="17"/>
      <c r="D206" s="27"/>
      <c r="E206" s="31">
        <f t="shared" si="5394"/>
        <v>0</v>
      </c>
      <c r="F206" s="27"/>
      <c r="G206" s="31">
        <f t="shared" si="5394"/>
        <v>0</v>
      </c>
      <c r="H206" s="27"/>
      <c r="I206" s="31">
        <f t="shared" ref="I206" si="5540">H206*I$6</f>
        <v>0</v>
      </c>
      <c r="J206" s="27"/>
      <c r="K206" s="31">
        <f t="shared" ref="K206:M206" si="5541">J206*K$6</f>
        <v>0</v>
      </c>
      <c r="L206" s="27"/>
      <c r="M206" s="31">
        <f t="shared" si="5541"/>
        <v>0</v>
      </c>
      <c r="N206" s="27"/>
      <c r="O206" s="31">
        <f t="shared" ref="O206" si="5542">N206*O$6</f>
        <v>0</v>
      </c>
      <c r="P206" s="27"/>
      <c r="Q206" s="31">
        <f t="shared" ref="Q206" si="5543">P206*Q$6</f>
        <v>0</v>
      </c>
      <c r="R206" s="27"/>
      <c r="S206" s="31">
        <f t="shared" ref="S206" si="5544">R206*S$6</f>
        <v>0</v>
      </c>
      <c r="T206" s="27"/>
      <c r="U206" s="31">
        <f t="shared" ref="U206" si="5545">T206*U$6</f>
        <v>0</v>
      </c>
      <c r="V206" s="27"/>
      <c r="W206" s="31">
        <f t="shared" ref="W206" si="5546">V206*W$6</f>
        <v>0</v>
      </c>
      <c r="X206" s="27"/>
      <c r="Y206" s="31">
        <f t="shared" ref="Y206" si="5547">X206*Y$6</f>
        <v>0</v>
      </c>
      <c r="Z206" s="27"/>
      <c r="AA206" s="31">
        <f t="shared" ref="AA206" si="5548">Z206*AA$6</f>
        <v>0</v>
      </c>
      <c r="AB206" s="27"/>
      <c r="AC206" s="31">
        <f t="shared" ref="AC206" si="5549">AB206*AC$6</f>
        <v>0</v>
      </c>
      <c r="AD206" s="27"/>
      <c r="AE206" s="31">
        <f t="shared" ref="AE206" si="5550">AD206*AE$6</f>
        <v>0</v>
      </c>
      <c r="AF206" s="27"/>
      <c r="AG206" s="31">
        <f t="shared" ref="AG206" si="5551">AF206*AG$6</f>
        <v>0</v>
      </c>
      <c r="AH206" s="27"/>
      <c r="AI206" s="31">
        <f t="shared" ref="AI206" si="5552">AH206*AI$6</f>
        <v>0</v>
      </c>
      <c r="AJ206" s="27"/>
      <c r="AK206" s="31">
        <f t="shared" ref="AK206" si="5553">AJ206*AK$6</f>
        <v>0</v>
      </c>
      <c r="AL206" s="27"/>
      <c r="AM206" s="31">
        <f t="shared" ref="AM206" si="5554">AL206*AM$6</f>
        <v>0</v>
      </c>
      <c r="AN206" s="27"/>
      <c r="AO206" s="31">
        <f t="shared" ref="AO206" si="5555">AN206*AO$6</f>
        <v>0</v>
      </c>
      <c r="AP206" s="27"/>
      <c r="AQ206" s="31">
        <f t="shared" ref="AQ206" si="5556">AP206*AQ$6</f>
        <v>0</v>
      </c>
      <c r="AR206" s="27"/>
      <c r="AS206" s="31">
        <f t="shared" ref="AS206" si="5557">AR206*AS$6</f>
        <v>0</v>
      </c>
      <c r="AT206" s="27"/>
      <c r="AU206" s="31">
        <f t="shared" ref="AU206" si="5558">AT206*AU$6</f>
        <v>0</v>
      </c>
      <c r="AV206" s="27"/>
      <c r="AW206" s="31">
        <f t="shared" ref="AW206" si="5559">AV206*AW$6</f>
        <v>0</v>
      </c>
      <c r="AX206" s="27"/>
      <c r="AY206" s="31">
        <f t="shared" ref="AY206" si="5560">AX206*AY$6</f>
        <v>0</v>
      </c>
      <c r="AZ206" s="27"/>
      <c r="BA206" s="31">
        <f t="shared" ref="BA206" si="5561">AZ206*BA$6</f>
        <v>0</v>
      </c>
      <c r="BB206" s="27"/>
      <c r="BC206" s="31">
        <f t="shared" ref="BC206" si="5562">BB206*BC$6</f>
        <v>0</v>
      </c>
      <c r="BD206" s="27"/>
      <c r="BE206" s="31">
        <f t="shared" ref="BE206" si="5563">BD206*BE$6</f>
        <v>0</v>
      </c>
      <c r="BF206" s="27"/>
      <c r="BG206" s="31">
        <f t="shared" ref="BG206" si="5564">BF206*BG$6</f>
        <v>0</v>
      </c>
      <c r="BH206" s="27"/>
      <c r="BI206" s="31">
        <f t="shared" ref="BI206" si="5565">BH206*BI$6</f>
        <v>0</v>
      </c>
      <c r="BJ206" s="27"/>
      <c r="BK206" s="31">
        <f t="shared" ref="BK206" si="5566">BJ206*BK$6</f>
        <v>0</v>
      </c>
      <c r="BL206" s="27"/>
      <c r="BM206" s="31">
        <f t="shared" ref="BM206" si="5567">BL206*BM$6</f>
        <v>0</v>
      </c>
      <c r="BN206" s="42">
        <f t="shared" si="5423"/>
        <v>0</v>
      </c>
      <c r="BO206" s="39">
        <f t="shared" si="5424"/>
        <v>0</v>
      </c>
      <c r="BP206" s="41">
        <f t="shared" si="5425"/>
        <v>0</v>
      </c>
      <c r="BQ206" s="41">
        <f t="shared" si="5426"/>
        <v>0</v>
      </c>
      <c r="BR206" s="41">
        <f t="shared" si="5427"/>
        <v>0</v>
      </c>
    </row>
    <row r="207" spans="1:70" hidden="1" x14ac:dyDescent="0.25">
      <c r="A207" s="11">
        <v>200</v>
      </c>
      <c r="B207" s="16"/>
      <c r="C207" s="17"/>
      <c r="D207" s="27"/>
      <c r="E207" s="31">
        <f t="shared" si="5394"/>
        <v>0</v>
      </c>
      <c r="F207" s="27"/>
      <c r="G207" s="31">
        <f t="shared" si="5394"/>
        <v>0</v>
      </c>
      <c r="H207" s="27"/>
      <c r="I207" s="31">
        <f t="shared" ref="I207" si="5568">H207*I$6</f>
        <v>0</v>
      </c>
      <c r="J207" s="27"/>
      <c r="K207" s="31">
        <f t="shared" ref="K207:M207" si="5569">J207*K$6</f>
        <v>0</v>
      </c>
      <c r="L207" s="27"/>
      <c r="M207" s="31">
        <f t="shared" si="5569"/>
        <v>0</v>
      </c>
      <c r="N207" s="27"/>
      <c r="O207" s="31">
        <f t="shared" ref="O207" si="5570">N207*O$6</f>
        <v>0</v>
      </c>
      <c r="P207" s="27"/>
      <c r="Q207" s="31">
        <f t="shared" ref="Q207" si="5571">P207*Q$6</f>
        <v>0</v>
      </c>
      <c r="R207" s="27"/>
      <c r="S207" s="31">
        <f t="shared" ref="S207" si="5572">R207*S$6</f>
        <v>0</v>
      </c>
      <c r="T207" s="27"/>
      <c r="U207" s="31">
        <f t="shared" ref="U207" si="5573">T207*U$6</f>
        <v>0</v>
      </c>
      <c r="V207" s="27"/>
      <c r="W207" s="31">
        <f t="shared" ref="W207" si="5574">V207*W$6</f>
        <v>0</v>
      </c>
      <c r="X207" s="27"/>
      <c r="Y207" s="31">
        <f t="shared" ref="Y207" si="5575">X207*Y$6</f>
        <v>0</v>
      </c>
      <c r="Z207" s="27"/>
      <c r="AA207" s="31">
        <f t="shared" ref="AA207" si="5576">Z207*AA$6</f>
        <v>0</v>
      </c>
      <c r="AB207" s="27"/>
      <c r="AC207" s="31">
        <f t="shared" ref="AC207" si="5577">AB207*AC$6</f>
        <v>0</v>
      </c>
      <c r="AD207" s="27"/>
      <c r="AE207" s="31">
        <f t="shared" ref="AE207" si="5578">AD207*AE$6</f>
        <v>0</v>
      </c>
      <c r="AF207" s="27"/>
      <c r="AG207" s="31">
        <f t="shared" ref="AG207" si="5579">AF207*AG$6</f>
        <v>0</v>
      </c>
      <c r="AH207" s="27"/>
      <c r="AI207" s="31">
        <f t="shared" ref="AI207" si="5580">AH207*AI$6</f>
        <v>0</v>
      </c>
      <c r="AJ207" s="27"/>
      <c r="AK207" s="31">
        <f t="shared" ref="AK207" si="5581">AJ207*AK$6</f>
        <v>0</v>
      </c>
      <c r="AL207" s="27"/>
      <c r="AM207" s="31">
        <f t="shared" ref="AM207" si="5582">AL207*AM$6</f>
        <v>0</v>
      </c>
      <c r="AN207" s="27"/>
      <c r="AO207" s="31">
        <f t="shared" ref="AO207" si="5583">AN207*AO$6</f>
        <v>0</v>
      </c>
      <c r="AP207" s="27"/>
      <c r="AQ207" s="31">
        <f t="shared" ref="AQ207" si="5584">AP207*AQ$6</f>
        <v>0</v>
      </c>
      <c r="AR207" s="27"/>
      <c r="AS207" s="31">
        <f t="shared" ref="AS207" si="5585">AR207*AS$6</f>
        <v>0</v>
      </c>
      <c r="AT207" s="27"/>
      <c r="AU207" s="31">
        <f t="shared" ref="AU207" si="5586">AT207*AU$6</f>
        <v>0</v>
      </c>
      <c r="AV207" s="27"/>
      <c r="AW207" s="31">
        <f t="shared" ref="AW207" si="5587">AV207*AW$6</f>
        <v>0</v>
      </c>
      <c r="AX207" s="27"/>
      <c r="AY207" s="31">
        <f t="shared" ref="AY207" si="5588">AX207*AY$6</f>
        <v>0</v>
      </c>
      <c r="AZ207" s="27"/>
      <c r="BA207" s="31">
        <f t="shared" ref="BA207" si="5589">AZ207*BA$6</f>
        <v>0</v>
      </c>
      <c r="BB207" s="27"/>
      <c r="BC207" s="31">
        <f t="shared" ref="BC207" si="5590">BB207*BC$6</f>
        <v>0</v>
      </c>
      <c r="BD207" s="27"/>
      <c r="BE207" s="31">
        <f t="shared" ref="BE207" si="5591">BD207*BE$6</f>
        <v>0</v>
      </c>
      <c r="BF207" s="27"/>
      <c r="BG207" s="31">
        <f t="shared" ref="BG207" si="5592">BF207*BG$6</f>
        <v>0</v>
      </c>
      <c r="BH207" s="27"/>
      <c r="BI207" s="31">
        <f t="shared" ref="BI207" si="5593">BH207*BI$6</f>
        <v>0</v>
      </c>
      <c r="BJ207" s="27"/>
      <c r="BK207" s="31">
        <f t="shared" ref="BK207" si="5594">BJ207*BK$6</f>
        <v>0</v>
      </c>
      <c r="BL207" s="27"/>
      <c r="BM207" s="31">
        <f t="shared" ref="BM207" si="5595">BL207*BM$6</f>
        <v>0</v>
      </c>
      <c r="BN207" s="42">
        <f t="shared" si="5423"/>
        <v>0</v>
      </c>
      <c r="BO207" s="39">
        <f t="shared" si="5424"/>
        <v>0</v>
      </c>
      <c r="BP207" s="41">
        <f t="shared" si="5425"/>
        <v>0</v>
      </c>
      <c r="BQ207" s="41">
        <f t="shared" si="5426"/>
        <v>0</v>
      </c>
      <c r="BR207" s="41">
        <f t="shared" si="5427"/>
        <v>0</v>
      </c>
    </row>
    <row r="208" spans="1:70" ht="23.25" customHeight="1" x14ac:dyDescent="0.25">
      <c r="A208" s="114"/>
      <c r="B208" s="115"/>
      <c r="C208" s="116"/>
      <c r="D208" s="200">
        <f>SUM(D8:D207)</f>
        <v>0</v>
      </c>
      <c r="E208" s="202">
        <f>ROUND(SUM(E8:E207),2)</f>
        <v>0</v>
      </c>
      <c r="F208" s="198">
        <f t="shared" ref="F208:BL208" si="5596">SUM(F8:F207)</f>
        <v>0</v>
      </c>
      <c r="G208" s="202">
        <f>ROUND(SUM(G8:G207),2)</f>
        <v>0</v>
      </c>
      <c r="H208" s="198">
        <f t="shared" si="5596"/>
        <v>0</v>
      </c>
      <c r="I208" s="202">
        <f>ROUND(SUM(I8:I207),2)</f>
        <v>0</v>
      </c>
      <c r="J208" s="198">
        <f t="shared" si="5596"/>
        <v>0</v>
      </c>
      <c r="K208" s="202">
        <f>ROUND(SUM(K8:K207),2)</f>
        <v>0</v>
      </c>
      <c r="L208" s="198">
        <f t="shared" si="5596"/>
        <v>0</v>
      </c>
      <c r="M208" s="202">
        <f>ROUND(SUM(M8:M207),2)</f>
        <v>0</v>
      </c>
      <c r="N208" s="198">
        <f t="shared" si="5596"/>
        <v>0</v>
      </c>
      <c r="O208" s="202">
        <f>ROUND(SUM(O8:O207),2)</f>
        <v>0</v>
      </c>
      <c r="P208" s="198">
        <f t="shared" si="5596"/>
        <v>0</v>
      </c>
      <c r="Q208" s="202">
        <f>ROUND(SUM(Q8:Q207),2)</f>
        <v>0</v>
      </c>
      <c r="R208" s="198">
        <f t="shared" si="5596"/>
        <v>0</v>
      </c>
      <c r="S208" s="202">
        <f>ROUND(SUM(S8:S207),2)</f>
        <v>0</v>
      </c>
      <c r="T208" s="198">
        <f t="shared" si="5596"/>
        <v>0</v>
      </c>
      <c r="U208" s="202">
        <f>ROUND(SUM(U8:U207),2)</f>
        <v>0</v>
      </c>
      <c r="V208" s="198">
        <f t="shared" si="5596"/>
        <v>0</v>
      </c>
      <c r="W208" s="202">
        <f>ROUND(SUM(W8:W207),2)</f>
        <v>0</v>
      </c>
      <c r="X208" s="198">
        <f t="shared" si="5596"/>
        <v>0</v>
      </c>
      <c r="Y208" s="202">
        <f>ROUND(SUM(Y8:Y207),2)</f>
        <v>0</v>
      </c>
      <c r="Z208" s="198">
        <f t="shared" si="5596"/>
        <v>0</v>
      </c>
      <c r="AA208" s="202">
        <f>ROUND(SUM(AA8:AA207),2)</f>
        <v>0</v>
      </c>
      <c r="AB208" s="198">
        <f t="shared" si="5596"/>
        <v>0</v>
      </c>
      <c r="AC208" s="202">
        <f>ROUND(SUM(AC8:AC207),2)</f>
        <v>0</v>
      </c>
      <c r="AD208" s="198">
        <f t="shared" si="5596"/>
        <v>0</v>
      </c>
      <c r="AE208" s="202">
        <f>ROUND(SUM(AE8:AE207),2)</f>
        <v>0</v>
      </c>
      <c r="AF208" s="198">
        <f t="shared" si="5596"/>
        <v>0</v>
      </c>
      <c r="AG208" s="202">
        <f>ROUND(SUM(AG8:AG207),2)</f>
        <v>0</v>
      </c>
      <c r="AH208" s="198">
        <f t="shared" si="5596"/>
        <v>0</v>
      </c>
      <c r="AI208" s="202">
        <f>ROUND(SUM(AI8:AI207),2)</f>
        <v>0</v>
      </c>
      <c r="AJ208" s="198">
        <f t="shared" si="5596"/>
        <v>0</v>
      </c>
      <c r="AK208" s="202">
        <f>ROUND(SUM(AK8:AK207),2)</f>
        <v>0</v>
      </c>
      <c r="AL208" s="198">
        <f t="shared" si="5596"/>
        <v>0</v>
      </c>
      <c r="AM208" s="202">
        <f>ROUND(SUM(AM8:AM207),2)</f>
        <v>0</v>
      </c>
      <c r="AN208" s="198">
        <f t="shared" si="5596"/>
        <v>0</v>
      </c>
      <c r="AO208" s="202">
        <f>ROUND(SUM(AO8:AO207),2)</f>
        <v>0</v>
      </c>
      <c r="AP208" s="198">
        <f t="shared" si="5596"/>
        <v>0</v>
      </c>
      <c r="AQ208" s="202">
        <f>ROUND(SUM(AQ8:AQ207),2)</f>
        <v>0</v>
      </c>
      <c r="AR208" s="198">
        <f t="shared" si="5596"/>
        <v>0</v>
      </c>
      <c r="AS208" s="202">
        <f>ROUND(SUM(AS8:AS207),2)</f>
        <v>0</v>
      </c>
      <c r="AT208" s="198">
        <f t="shared" si="5596"/>
        <v>0</v>
      </c>
      <c r="AU208" s="202">
        <f>ROUND(SUM(AU8:AU207),2)</f>
        <v>0</v>
      </c>
      <c r="AV208" s="198">
        <f t="shared" si="5596"/>
        <v>0</v>
      </c>
      <c r="AW208" s="202">
        <f>ROUND(SUM(AW8:AW207),2)</f>
        <v>0</v>
      </c>
      <c r="AX208" s="198">
        <f t="shared" si="5596"/>
        <v>0</v>
      </c>
      <c r="AY208" s="202">
        <f>ROUND(SUM(AY8:AY207),2)</f>
        <v>0</v>
      </c>
      <c r="AZ208" s="198">
        <f t="shared" si="5596"/>
        <v>0</v>
      </c>
      <c r="BA208" s="202">
        <f>ROUND(SUM(BA8:BA207),2)</f>
        <v>0</v>
      </c>
      <c r="BB208" s="198">
        <f t="shared" si="5596"/>
        <v>0</v>
      </c>
      <c r="BC208" s="202">
        <f>ROUND(SUM(BC8:BC207),2)</f>
        <v>0</v>
      </c>
      <c r="BD208" s="198">
        <f t="shared" si="5596"/>
        <v>0</v>
      </c>
      <c r="BE208" s="202">
        <f>ROUND(SUM(BE8:BE207),2)</f>
        <v>0</v>
      </c>
      <c r="BF208" s="198">
        <f t="shared" si="5596"/>
        <v>0</v>
      </c>
      <c r="BG208" s="202">
        <f>ROUND(SUM(BG8:BG207),2)</f>
        <v>0</v>
      </c>
      <c r="BH208" s="198">
        <f t="shared" si="5596"/>
        <v>0</v>
      </c>
      <c r="BI208" s="202">
        <f>ROUND(SUM(BI8:BI207),2)</f>
        <v>0</v>
      </c>
      <c r="BJ208" s="198">
        <f t="shared" si="5596"/>
        <v>0</v>
      </c>
      <c r="BK208" s="202">
        <f>ROUND(SUM(BK8:BK207),2)</f>
        <v>0</v>
      </c>
      <c r="BL208" s="198">
        <f t="shared" si="5596"/>
        <v>0</v>
      </c>
      <c r="BM208" s="202">
        <f>ROUND(SUM(BM8:BM207),2)</f>
        <v>0</v>
      </c>
      <c r="BN208" s="207">
        <f t="shared" si="5423"/>
        <v>0</v>
      </c>
      <c r="BO208" s="177">
        <f>ROUND(SUM(BO8:BO207),2)</f>
        <v>0</v>
      </c>
      <c r="BP208" s="175">
        <f>ROUND(SUM(BP8:BP207),2)</f>
        <v>0</v>
      </c>
      <c r="BQ208" s="175">
        <f>ROUND(SUM(BQ8:BQ207),2)</f>
        <v>0</v>
      </c>
      <c r="BR208" s="175">
        <f>ROUND(SUM(BR8:BR207),2)</f>
        <v>0</v>
      </c>
    </row>
    <row r="209" spans="1:70" ht="21" customHeight="1" x14ac:dyDescent="0.25">
      <c r="A209" s="117"/>
      <c r="B209" s="118"/>
      <c r="C209" s="119" t="s">
        <v>133</v>
      </c>
      <c r="D209" s="201"/>
      <c r="E209" s="203"/>
      <c r="F209" s="199"/>
      <c r="G209" s="203"/>
      <c r="H209" s="199"/>
      <c r="I209" s="203"/>
      <c r="J209" s="199"/>
      <c r="K209" s="203"/>
      <c r="L209" s="199"/>
      <c r="M209" s="203"/>
      <c r="N209" s="199"/>
      <c r="O209" s="203"/>
      <c r="P209" s="199"/>
      <c r="Q209" s="203"/>
      <c r="R209" s="199"/>
      <c r="S209" s="203"/>
      <c r="T209" s="199"/>
      <c r="U209" s="203"/>
      <c r="V209" s="199"/>
      <c r="W209" s="203"/>
      <c r="X209" s="199"/>
      <c r="Y209" s="203"/>
      <c r="Z209" s="199"/>
      <c r="AA209" s="203"/>
      <c r="AB209" s="199"/>
      <c r="AC209" s="203"/>
      <c r="AD209" s="199"/>
      <c r="AE209" s="203"/>
      <c r="AF209" s="199"/>
      <c r="AG209" s="203"/>
      <c r="AH209" s="199"/>
      <c r="AI209" s="203"/>
      <c r="AJ209" s="199"/>
      <c r="AK209" s="203"/>
      <c r="AL209" s="199"/>
      <c r="AM209" s="203"/>
      <c r="AN209" s="199"/>
      <c r="AO209" s="203"/>
      <c r="AP209" s="199"/>
      <c r="AQ209" s="203"/>
      <c r="AR209" s="199"/>
      <c r="AS209" s="203"/>
      <c r="AT209" s="199"/>
      <c r="AU209" s="203"/>
      <c r="AV209" s="199"/>
      <c r="AW209" s="203"/>
      <c r="AX209" s="199"/>
      <c r="AY209" s="203"/>
      <c r="AZ209" s="199"/>
      <c r="BA209" s="203"/>
      <c r="BB209" s="199"/>
      <c r="BC209" s="203"/>
      <c r="BD209" s="199"/>
      <c r="BE209" s="203"/>
      <c r="BF209" s="199"/>
      <c r="BG209" s="203"/>
      <c r="BH209" s="199"/>
      <c r="BI209" s="203"/>
      <c r="BJ209" s="199"/>
      <c r="BK209" s="203"/>
      <c r="BL209" s="199"/>
      <c r="BM209" s="203"/>
      <c r="BN209" s="208">
        <f t="shared" si="5423"/>
        <v>0</v>
      </c>
      <c r="BO209" s="178"/>
      <c r="BP209" s="176"/>
      <c r="BQ209" s="176"/>
      <c r="BR209" s="176"/>
    </row>
    <row r="210" spans="1:70" ht="56.25" hidden="1" customHeight="1" x14ac:dyDescent="0.25">
      <c r="A210" s="18"/>
      <c r="B210" s="19"/>
      <c r="C210" s="19" t="s">
        <v>134</v>
      </c>
      <c r="D210" s="20" t="e">
        <f>#REF!</f>
        <v>#REF!</v>
      </c>
      <c r="E210" s="20"/>
      <c r="F210" s="20" t="e">
        <f>#REF!</f>
        <v>#REF!</v>
      </c>
      <c r="G210" s="20"/>
      <c r="H210" s="20" t="e">
        <f>#REF!</f>
        <v>#REF!</v>
      </c>
      <c r="I210" s="20"/>
      <c r="J210" s="20" t="e">
        <f>#REF!</f>
        <v>#REF!</v>
      </c>
      <c r="K210" s="20"/>
      <c r="L210" s="20" t="e">
        <f>#REF!</f>
        <v>#REF!</v>
      </c>
      <c r="M210" s="20"/>
      <c r="N210" s="20" t="e">
        <f>#REF!</f>
        <v>#REF!</v>
      </c>
      <c r="O210" s="20"/>
      <c r="P210" s="20" t="e">
        <f>#REF!</f>
        <v>#REF!</v>
      </c>
      <c r="Q210" s="20"/>
      <c r="R210" s="20" t="e">
        <f>#REF!</f>
        <v>#REF!</v>
      </c>
      <c r="S210" s="20"/>
      <c r="T210" s="20" t="e">
        <f>#REF!</f>
        <v>#REF!</v>
      </c>
      <c r="U210" s="20"/>
      <c r="V210" s="20" t="e">
        <f>#REF!</f>
        <v>#REF!</v>
      </c>
      <c r="W210" s="20"/>
      <c r="X210" s="20" t="e">
        <f>#REF!</f>
        <v>#REF!</v>
      </c>
      <c r="Y210" s="20"/>
      <c r="Z210" s="20" t="e">
        <f>#REF!</f>
        <v>#REF!</v>
      </c>
      <c r="AA210" s="20"/>
      <c r="AB210" s="20" t="e">
        <f>#REF!</f>
        <v>#REF!</v>
      </c>
      <c r="AC210" s="20"/>
      <c r="AD210" s="20" t="e">
        <f>#REF!</f>
        <v>#REF!</v>
      </c>
      <c r="AE210" s="20"/>
      <c r="AF210" s="20" t="e">
        <f>#REF!</f>
        <v>#REF!</v>
      </c>
      <c r="AG210" s="20"/>
      <c r="AH210" s="20" t="e">
        <f>#REF!</f>
        <v>#REF!</v>
      </c>
      <c r="AI210" s="20"/>
      <c r="AJ210" s="20" t="e">
        <f>#REF!</f>
        <v>#REF!</v>
      </c>
      <c r="AK210" s="20"/>
      <c r="AL210" s="20" t="e">
        <f>#REF!</f>
        <v>#REF!</v>
      </c>
      <c r="AM210" s="20"/>
      <c r="AN210" s="20" t="e">
        <f>#REF!</f>
        <v>#REF!</v>
      </c>
      <c r="AO210" s="20"/>
      <c r="AP210" s="20" t="e">
        <f>#REF!</f>
        <v>#REF!</v>
      </c>
      <c r="AQ210" s="20"/>
      <c r="AR210" s="20" t="e">
        <f>#REF!</f>
        <v>#REF!</v>
      </c>
      <c r="AS210" s="20"/>
      <c r="AT210" s="20" t="e">
        <f>#REF!</f>
        <v>#REF!</v>
      </c>
      <c r="AU210" s="20"/>
      <c r="AV210" s="20" t="e">
        <f>#REF!</f>
        <v>#REF!</v>
      </c>
      <c r="AW210" s="20"/>
      <c r="AX210" s="20" t="e">
        <f>#REF!</f>
        <v>#REF!</v>
      </c>
      <c r="AY210" s="20"/>
      <c r="AZ210" s="20" t="e">
        <f>#REF!</f>
        <v>#REF!</v>
      </c>
      <c r="BA210" s="20"/>
      <c r="BB210" s="20" t="e">
        <f>#REF!</f>
        <v>#REF!</v>
      </c>
      <c r="BC210" s="20"/>
      <c r="BD210" s="20" t="e">
        <f>#REF!</f>
        <v>#REF!</v>
      </c>
      <c r="BE210" s="20"/>
      <c r="BF210" s="20" t="e">
        <f>#REF!</f>
        <v>#REF!</v>
      </c>
      <c r="BG210" s="20"/>
      <c r="BH210" s="20" t="e">
        <f>#REF!</f>
        <v>#REF!</v>
      </c>
      <c r="BI210" s="20"/>
      <c r="BJ210" s="20" t="e">
        <f>#REF!</f>
        <v>#REF!</v>
      </c>
      <c r="BK210" s="20"/>
      <c r="BL210" s="20" t="e">
        <f>#REF!</f>
        <v>#REF!</v>
      </c>
      <c r="BM210" s="20"/>
      <c r="BN210" s="21"/>
      <c r="BO210" s="21"/>
      <c r="BP210" s="20" t="e">
        <f>#REF!</f>
        <v>#REF!</v>
      </c>
      <c r="BQ210" s="20" t="e">
        <f>#REF!</f>
        <v>#REF!</v>
      </c>
      <c r="BR210" s="20" t="e">
        <f>#REF!</f>
        <v>#REF!</v>
      </c>
    </row>
    <row r="211" spans="1:70" x14ac:dyDescent="0.25">
      <c r="BN211" s="88" t="b">
        <f>BN208=SUM(BN8:BN207)</f>
        <v>1</v>
      </c>
    </row>
    <row r="213" spans="1:70" ht="18" customHeight="1" x14ac:dyDescent="0.25"/>
    <row r="215" spans="1:70" x14ac:dyDescent="0.25">
      <c r="C215" s="22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</row>
    <row r="216" spans="1:70" x14ac:dyDescent="0.25">
      <c r="C216" s="22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</row>
    <row r="217" spans="1:70" x14ac:dyDescent="0.25">
      <c r="C217" s="22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</row>
    <row r="218" spans="1:70" x14ac:dyDescent="0.25">
      <c r="C218" s="22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</row>
    <row r="219" spans="1:70" x14ac:dyDescent="0.25">
      <c r="C219" s="22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</row>
    <row r="220" spans="1:70" x14ac:dyDescent="0.25">
      <c r="C220" s="22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</row>
    <row r="221" spans="1:70" x14ac:dyDescent="0.25">
      <c r="C221" s="22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</row>
    <row r="222" spans="1:70" x14ac:dyDescent="0.25">
      <c r="C222" s="22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</row>
    <row r="223" spans="1:70" x14ac:dyDescent="0.25">
      <c r="C223" s="22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</row>
    <row r="224" spans="1:70" x14ac:dyDescent="0.25">
      <c r="C224" s="22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</row>
    <row r="225" spans="3:19" x14ac:dyDescent="0.25">
      <c r="C225" s="24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</row>
    <row r="226" spans="3:19" x14ac:dyDescent="0.25">
      <c r="C226" s="24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</row>
    <row r="227" spans="3:19" x14ac:dyDescent="0.25">
      <c r="C227" s="24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</row>
    <row r="228" spans="3:19" x14ac:dyDescent="0.25">
      <c r="C228" s="25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</row>
    <row r="229" spans="3:19" x14ac:dyDescent="0.25">
      <c r="C229" s="25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</row>
  </sheetData>
  <sheetProtection formatColumns="0" formatRows="0"/>
  <mergeCells count="74">
    <mergeCell ref="AN208:AN209"/>
    <mergeCell ref="AO208:AO209"/>
    <mergeCell ref="BF208:BF209"/>
    <mergeCell ref="BG208:BG209"/>
    <mergeCell ref="BC208:BC209"/>
    <mergeCell ref="AP208:AP209"/>
    <mergeCell ref="AQ208:AQ209"/>
    <mergeCell ref="AR208:AR209"/>
    <mergeCell ref="AS208:AS209"/>
    <mergeCell ref="AT208:AT209"/>
    <mergeCell ref="AU208:AU209"/>
    <mergeCell ref="AV208:AV209"/>
    <mergeCell ref="AW208:AW209"/>
    <mergeCell ref="AX208:AX209"/>
    <mergeCell ref="BK208:BK209"/>
    <mergeCell ref="BL208:BL209"/>
    <mergeCell ref="BM208:BM209"/>
    <mergeCell ref="BN208:BN209"/>
    <mergeCell ref="BP208:BP209"/>
    <mergeCell ref="D4:L4"/>
    <mergeCell ref="BH208:BH209"/>
    <mergeCell ref="BI208:BI209"/>
    <mergeCell ref="BD208:BD209"/>
    <mergeCell ref="AI208:AI209"/>
    <mergeCell ref="AJ208:AJ209"/>
    <mergeCell ref="AK208:AK209"/>
    <mergeCell ref="AL208:AL209"/>
    <mergeCell ref="AM208:AM209"/>
    <mergeCell ref="AC208:AC209"/>
    <mergeCell ref="AD208:AD209"/>
    <mergeCell ref="AE208:AE209"/>
    <mergeCell ref="AF208:AF209"/>
    <mergeCell ref="AG208:AG209"/>
    <mergeCell ref="AH208:AH209"/>
    <mergeCell ref="AY208:AY209"/>
    <mergeCell ref="BJ208:BJ209"/>
    <mergeCell ref="BE208:BE209"/>
    <mergeCell ref="AZ208:AZ209"/>
    <mergeCell ref="BA208:BA209"/>
    <mergeCell ref="BB208:BB209"/>
    <mergeCell ref="O208:O209"/>
    <mergeCell ref="AB208:AB209"/>
    <mergeCell ref="Q208:Q209"/>
    <mergeCell ref="R208:R209"/>
    <mergeCell ref="S208:S209"/>
    <mergeCell ref="T208:T209"/>
    <mergeCell ref="U208:U209"/>
    <mergeCell ref="V208:V209"/>
    <mergeCell ref="W208:W209"/>
    <mergeCell ref="X208:X209"/>
    <mergeCell ref="Y208:Y209"/>
    <mergeCell ref="Z208:Z209"/>
    <mergeCell ref="AA208:AA209"/>
    <mergeCell ref="J208:J209"/>
    <mergeCell ref="K208:K209"/>
    <mergeCell ref="L208:L209"/>
    <mergeCell ref="M208:M209"/>
    <mergeCell ref="N208:N209"/>
    <mergeCell ref="BQ208:BQ209"/>
    <mergeCell ref="BR208:BR209"/>
    <mergeCell ref="BO208:BO209"/>
    <mergeCell ref="M3:BN4"/>
    <mergeCell ref="A1:B1"/>
    <mergeCell ref="A4:C4"/>
    <mergeCell ref="A2:BN2"/>
    <mergeCell ref="A3:C3"/>
    <mergeCell ref="D3:L3"/>
    <mergeCell ref="P208:P209"/>
    <mergeCell ref="D208:D209"/>
    <mergeCell ref="E208:E209"/>
    <mergeCell ref="F208:F209"/>
    <mergeCell ref="G208:G209"/>
    <mergeCell ref="H208:H209"/>
    <mergeCell ref="I208:I209"/>
  </mergeCells>
  <printOptions horizontalCentered="1"/>
  <pageMargins left="0.26" right="0.28999999999999998" top="1" bottom="0.5" header="0.55000000000000004" footer="0.24"/>
  <pageSetup paperSize="17" scale="48" fitToHeight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229"/>
  <sheetViews>
    <sheetView zoomScaleNormal="100" workbookViewId="0">
      <selection activeCell="C21" sqref="C21"/>
    </sheetView>
  </sheetViews>
  <sheetFormatPr defaultColWidth="9.109375" defaultRowHeight="13.2" x14ac:dyDescent="0.25"/>
  <cols>
    <col min="1" max="1" width="5.88671875" style="26" customWidth="1"/>
    <col min="2" max="2" width="9.44140625" style="1" customWidth="1"/>
    <col min="3" max="3" width="82.44140625" style="1" customWidth="1"/>
    <col min="4" max="4" width="7.109375" style="1" bestFit="1" customWidth="1"/>
    <col min="5" max="5" width="12.88671875" style="1" customWidth="1"/>
    <col min="6" max="6" width="7.109375" style="1" bestFit="1" customWidth="1"/>
    <col min="7" max="7" width="12.88671875" style="1" customWidth="1"/>
    <col min="8" max="8" width="7.109375" style="1" bestFit="1" customWidth="1"/>
    <col min="9" max="9" width="12.88671875" style="1" customWidth="1"/>
    <col min="10" max="10" width="7.109375" style="1" bestFit="1" customWidth="1"/>
    <col min="11" max="11" width="12.88671875" style="1" customWidth="1"/>
    <col min="12" max="12" width="7.109375" style="1" bestFit="1" customWidth="1"/>
    <col min="13" max="13" width="12.88671875" style="1" customWidth="1"/>
    <col min="14" max="14" width="7.109375" style="1" bestFit="1" customWidth="1"/>
    <col min="15" max="15" width="12.88671875" style="1" customWidth="1"/>
    <col min="16" max="16" width="7.109375" style="1" bestFit="1" customWidth="1"/>
    <col min="17" max="17" width="12.88671875" style="1" customWidth="1"/>
    <col min="18" max="18" width="7.109375" style="1" bestFit="1" customWidth="1"/>
    <col min="19" max="19" width="12.88671875" style="1" customWidth="1"/>
    <col min="20" max="20" width="7.109375" style="1" bestFit="1" customWidth="1"/>
    <col min="21" max="21" width="12.88671875" style="1" customWidth="1"/>
    <col min="22" max="22" width="7.109375" style="1" bestFit="1" customWidth="1"/>
    <col min="23" max="23" width="12.88671875" style="1" customWidth="1"/>
    <col min="24" max="24" width="7.109375" style="1" bestFit="1" customWidth="1"/>
    <col min="25" max="25" width="12.88671875" style="1" customWidth="1"/>
    <col min="26" max="26" width="7.109375" style="1" bestFit="1" customWidth="1"/>
    <col min="27" max="27" width="12.88671875" style="1" customWidth="1"/>
    <col min="28" max="28" width="7.109375" style="1" bestFit="1" customWidth="1"/>
    <col min="29" max="29" width="12.88671875" style="1" customWidth="1"/>
    <col min="30" max="30" width="7.109375" style="1" bestFit="1" customWidth="1"/>
    <col min="31" max="31" width="12.88671875" style="1" customWidth="1"/>
    <col min="32" max="32" width="7.109375" style="1" bestFit="1" customWidth="1"/>
    <col min="33" max="33" width="12.88671875" style="1" customWidth="1"/>
    <col min="34" max="34" width="7.109375" style="1" bestFit="1" customWidth="1"/>
    <col min="35" max="35" width="12.88671875" style="1" customWidth="1"/>
    <col min="36" max="36" width="7.109375" style="1" bestFit="1" customWidth="1"/>
    <col min="37" max="37" width="12.88671875" style="1" customWidth="1"/>
    <col min="38" max="38" width="7.109375" style="1" bestFit="1" customWidth="1"/>
    <col min="39" max="39" width="12.88671875" style="1" customWidth="1"/>
    <col min="40" max="40" width="7.109375" style="1" bestFit="1" customWidth="1"/>
    <col min="41" max="41" width="12.88671875" style="1" customWidth="1"/>
    <col min="42" max="42" width="7.109375" style="1" bestFit="1" customWidth="1"/>
    <col min="43" max="43" width="12.88671875" style="1" customWidth="1"/>
    <col min="44" max="44" width="7.109375" style="1" bestFit="1" customWidth="1"/>
    <col min="45" max="45" width="12.88671875" style="1" customWidth="1"/>
    <col min="46" max="46" width="7.109375" style="1" bestFit="1" customWidth="1"/>
    <col min="47" max="47" width="12.88671875" style="1" customWidth="1"/>
    <col min="48" max="48" width="7.109375" style="1" bestFit="1" customWidth="1"/>
    <col min="49" max="49" width="12.88671875" style="1" customWidth="1"/>
    <col min="50" max="50" width="7.109375" style="1" bestFit="1" customWidth="1"/>
    <col min="51" max="51" width="12.88671875" style="1" customWidth="1"/>
    <col min="52" max="52" width="7.109375" style="1" bestFit="1" customWidth="1"/>
    <col min="53" max="53" width="12.88671875" style="1" customWidth="1"/>
    <col min="54" max="54" width="7.109375" style="1" bestFit="1" customWidth="1"/>
    <col min="55" max="55" width="12.88671875" style="1" customWidth="1"/>
    <col min="56" max="56" width="7.109375" style="1" bestFit="1" customWidth="1"/>
    <col min="57" max="57" width="12.88671875" style="1" customWidth="1"/>
    <col min="58" max="58" width="7.109375" style="1" bestFit="1" customWidth="1"/>
    <col min="59" max="59" width="12.88671875" style="1" customWidth="1"/>
    <col min="60" max="60" width="7.109375" style="1" bestFit="1" customWidth="1"/>
    <col min="61" max="61" width="12.88671875" style="1" customWidth="1"/>
    <col min="62" max="62" width="7.109375" style="1" bestFit="1" customWidth="1"/>
    <col min="63" max="63" width="12.88671875" style="1" customWidth="1"/>
    <col min="64" max="64" width="7.109375" style="1" bestFit="1" customWidth="1"/>
    <col min="65" max="65" width="12.88671875" style="1" customWidth="1"/>
    <col min="66" max="66" width="10.33203125" style="1" bestFit="1" customWidth="1"/>
    <col min="67" max="67" width="14" style="1" bestFit="1" customWidth="1"/>
    <col min="68" max="68" width="15" style="1" bestFit="1" customWidth="1"/>
    <col min="69" max="69" width="14" style="1" bestFit="1" customWidth="1"/>
    <col min="70" max="71" width="15" style="1" bestFit="1" customWidth="1"/>
    <col min="72" max="72" width="9.109375" style="1"/>
    <col min="73" max="73" width="16.6640625" style="1" customWidth="1"/>
    <col min="74" max="16384" width="9.109375" style="1"/>
  </cols>
  <sheetData>
    <row r="1" spans="1:96" ht="13.8" x14ac:dyDescent="0.3">
      <c r="A1" s="185" t="s">
        <v>172</v>
      </c>
      <c r="B1" s="186"/>
      <c r="C1" s="99">
        <f>'Cost Proposal Page 1'!H5</f>
        <v>0</v>
      </c>
      <c r="D1" s="101"/>
      <c r="E1" s="99" t="s">
        <v>171</v>
      </c>
      <c r="F1" s="102"/>
      <c r="G1" s="100">
        <f>'Cost Proposal Page 1'!K5</f>
        <v>0</v>
      </c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</row>
    <row r="2" spans="1:96" ht="17.399999999999999" x14ac:dyDescent="0.3">
      <c r="A2" s="190" t="s">
        <v>87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2"/>
      <c r="BO2" s="143"/>
      <c r="BP2" s="144"/>
      <c r="BQ2" s="144"/>
      <c r="BR2" s="144"/>
      <c r="BS2" s="143"/>
    </row>
    <row r="3" spans="1:96" s="3" customFormat="1" x14ac:dyDescent="0.25">
      <c r="A3" s="193" t="s">
        <v>88</v>
      </c>
      <c r="B3" s="194"/>
      <c r="C3" s="195"/>
      <c r="D3" s="193" t="s">
        <v>36</v>
      </c>
      <c r="E3" s="196"/>
      <c r="F3" s="196"/>
      <c r="G3" s="196"/>
      <c r="H3" s="196"/>
      <c r="I3" s="196"/>
      <c r="J3" s="196"/>
      <c r="K3" s="196"/>
      <c r="L3" s="197"/>
      <c r="M3" s="179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80"/>
      <c r="BD3" s="180"/>
      <c r="BE3" s="180"/>
      <c r="BF3" s="180"/>
      <c r="BG3" s="180"/>
      <c r="BH3" s="180"/>
      <c r="BI3" s="180"/>
      <c r="BJ3" s="180"/>
      <c r="BK3" s="180"/>
      <c r="BL3" s="180"/>
      <c r="BM3" s="180"/>
      <c r="BN3" s="181"/>
      <c r="BO3" s="145"/>
      <c r="BP3" s="145"/>
      <c r="BQ3" s="145"/>
      <c r="BR3" s="145"/>
      <c r="BS3" s="209"/>
    </row>
    <row r="4" spans="1:96" ht="27" customHeight="1" thickBot="1" x14ac:dyDescent="0.35">
      <c r="A4" s="204">
        <f>'Detail Hours'!A4</f>
        <v>0</v>
      </c>
      <c r="B4" s="214"/>
      <c r="C4" s="215"/>
      <c r="D4" s="216">
        <f>'Cost Proposal Page 1'!C5</f>
        <v>0</v>
      </c>
      <c r="E4" s="217"/>
      <c r="F4" s="217"/>
      <c r="G4" s="217"/>
      <c r="H4" s="217"/>
      <c r="I4" s="217"/>
      <c r="J4" s="217"/>
      <c r="K4" s="217"/>
      <c r="L4" s="218"/>
      <c r="M4" s="182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4"/>
      <c r="BO4" s="146"/>
      <c r="BP4" s="147"/>
      <c r="BQ4" s="147"/>
      <c r="BR4" s="147"/>
      <c r="BS4" s="210"/>
    </row>
    <row r="5" spans="1:96" ht="14.25" customHeight="1" x14ac:dyDescent="0.25">
      <c r="A5" s="103" t="s">
        <v>154</v>
      </c>
      <c r="B5" s="103" t="s">
        <v>89</v>
      </c>
      <c r="C5" s="103" t="s">
        <v>90</v>
      </c>
      <c r="D5" s="104" t="s">
        <v>91</v>
      </c>
      <c r="E5" s="104" t="s">
        <v>92</v>
      </c>
      <c r="F5" s="104" t="s">
        <v>93</v>
      </c>
      <c r="G5" s="104" t="s">
        <v>94</v>
      </c>
      <c r="H5" s="104" t="s">
        <v>95</v>
      </c>
      <c r="I5" s="104" t="s">
        <v>96</v>
      </c>
      <c r="J5" s="104" t="s">
        <v>97</v>
      </c>
      <c r="K5" s="104" t="s">
        <v>98</v>
      </c>
      <c r="L5" s="104" t="s">
        <v>99</v>
      </c>
      <c r="M5" s="104" t="s">
        <v>100</v>
      </c>
      <c r="N5" s="104" t="s">
        <v>101</v>
      </c>
      <c r="O5" s="104" t="s">
        <v>102</v>
      </c>
      <c r="P5" s="104" t="s">
        <v>103</v>
      </c>
      <c r="Q5" s="104" t="s">
        <v>104</v>
      </c>
      <c r="R5" s="104" t="s">
        <v>105</v>
      </c>
      <c r="S5" s="104" t="s">
        <v>106</v>
      </c>
      <c r="T5" s="104" t="s">
        <v>107</v>
      </c>
      <c r="U5" s="104" t="s">
        <v>108</v>
      </c>
      <c r="V5" s="104" t="s">
        <v>109</v>
      </c>
      <c r="W5" s="104" t="s">
        <v>110</v>
      </c>
      <c r="X5" s="104" t="s">
        <v>111</v>
      </c>
      <c r="Y5" s="104" t="s">
        <v>112</v>
      </c>
      <c r="Z5" s="104" t="s">
        <v>113</v>
      </c>
      <c r="AA5" s="104" t="s">
        <v>114</v>
      </c>
      <c r="AB5" s="104" t="s">
        <v>115</v>
      </c>
      <c r="AC5" s="104" t="s">
        <v>116</v>
      </c>
      <c r="AD5" s="104" t="s">
        <v>117</v>
      </c>
      <c r="AE5" s="104" t="s">
        <v>118</v>
      </c>
      <c r="AF5" s="104" t="s">
        <v>119</v>
      </c>
      <c r="AG5" s="104" t="s">
        <v>120</v>
      </c>
      <c r="AH5" s="104" t="s">
        <v>121</v>
      </c>
      <c r="AI5" s="104" t="s">
        <v>122</v>
      </c>
      <c r="AJ5" s="104" t="s">
        <v>123</v>
      </c>
      <c r="AK5" s="104" t="s">
        <v>124</v>
      </c>
      <c r="AL5" s="104" t="s">
        <v>125</v>
      </c>
      <c r="AM5" s="104" t="s">
        <v>126</v>
      </c>
      <c r="AN5" s="104" t="s">
        <v>127</v>
      </c>
      <c r="AO5" s="104" t="s">
        <v>135</v>
      </c>
      <c r="AP5" s="104" t="s">
        <v>128</v>
      </c>
      <c r="AQ5" s="104" t="s">
        <v>136</v>
      </c>
      <c r="AR5" s="104" t="s">
        <v>129</v>
      </c>
      <c r="AS5" s="104" t="s">
        <v>137</v>
      </c>
      <c r="AT5" s="104" t="s">
        <v>138</v>
      </c>
      <c r="AU5" s="104" t="s">
        <v>139</v>
      </c>
      <c r="AV5" s="104" t="s">
        <v>140</v>
      </c>
      <c r="AW5" s="104" t="s">
        <v>141</v>
      </c>
      <c r="AX5" s="104" t="s">
        <v>142</v>
      </c>
      <c r="AY5" s="104" t="s">
        <v>143</v>
      </c>
      <c r="AZ5" s="104" t="s">
        <v>144</v>
      </c>
      <c r="BA5" s="104" t="s">
        <v>145</v>
      </c>
      <c r="BB5" s="104" t="s">
        <v>146</v>
      </c>
      <c r="BC5" s="104" t="s">
        <v>147</v>
      </c>
      <c r="BD5" s="104" t="s">
        <v>148</v>
      </c>
      <c r="BE5" s="104" t="s">
        <v>149</v>
      </c>
      <c r="BF5" s="104" t="s">
        <v>150</v>
      </c>
      <c r="BG5" s="104" t="s">
        <v>151</v>
      </c>
      <c r="BH5" s="104" t="s">
        <v>152</v>
      </c>
      <c r="BI5" s="104" t="s">
        <v>153</v>
      </c>
      <c r="BJ5" s="104" t="s">
        <v>156</v>
      </c>
      <c r="BK5" s="104" t="s">
        <v>157</v>
      </c>
      <c r="BL5" s="104" t="s">
        <v>161</v>
      </c>
      <c r="BM5" s="104" t="s">
        <v>165</v>
      </c>
      <c r="BN5" s="105" t="s">
        <v>162</v>
      </c>
      <c r="BO5" s="32" t="s">
        <v>166</v>
      </c>
      <c r="BP5" s="33" t="s">
        <v>163</v>
      </c>
      <c r="BQ5" s="33" t="s">
        <v>167</v>
      </c>
      <c r="BR5" s="33" t="s">
        <v>168</v>
      </c>
      <c r="BS5" s="53" t="s">
        <v>177</v>
      </c>
    </row>
    <row r="6" spans="1:96" ht="14.25" customHeight="1" x14ac:dyDescent="0.25">
      <c r="A6" s="103"/>
      <c r="B6" s="103"/>
      <c r="C6" s="103"/>
      <c r="D6" s="104"/>
      <c r="E6" s="106">
        <f>'Cost Proposal Page 1'!$J$10</f>
        <v>0</v>
      </c>
      <c r="F6" s="104"/>
      <c r="G6" s="106">
        <f>'Cost Proposal Page 1'!$J$11</f>
        <v>0</v>
      </c>
      <c r="H6" s="104"/>
      <c r="I6" s="106">
        <f>'Cost Proposal Page 1'!$J$12</f>
        <v>0</v>
      </c>
      <c r="J6" s="104"/>
      <c r="K6" s="106">
        <f>'Cost Proposal Page 1'!$J$13</f>
        <v>0</v>
      </c>
      <c r="L6" s="104"/>
      <c r="M6" s="106">
        <f>'Cost Proposal Page 1'!$J$14</f>
        <v>0</v>
      </c>
      <c r="N6" s="104"/>
      <c r="O6" s="106">
        <f>'Cost Proposal Page 1'!$J$15</f>
        <v>0</v>
      </c>
      <c r="P6" s="104"/>
      <c r="Q6" s="106">
        <f>'Cost Proposal Page 1'!$J$16</f>
        <v>0</v>
      </c>
      <c r="R6" s="104"/>
      <c r="S6" s="106">
        <f>'Cost Proposal Page 1'!$J$17</f>
        <v>0</v>
      </c>
      <c r="T6" s="104"/>
      <c r="U6" s="106">
        <f>'Cost Proposal Page 1'!$J$18</f>
        <v>0</v>
      </c>
      <c r="V6" s="104"/>
      <c r="W6" s="106">
        <f>'Cost Proposal Page 1'!$J$19</f>
        <v>0</v>
      </c>
      <c r="X6" s="104"/>
      <c r="Y6" s="106">
        <f>'Cost Proposal Page 1'!$J$20</f>
        <v>0</v>
      </c>
      <c r="Z6" s="104"/>
      <c r="AA6" s="106">
        <f>'Cost Proposal Page 1'!$J$21</f>
        <v>0</v>
      </c>
      <c r="AB6" s="104"/>
      <c r="AC6" s="106">
        <f>'Cost Proposal Page 1'!$J$22</f>
        <v>0</v>
      </c>
      <c r="AD6" s="104"/>
      <c r="AE6" s="106">
        <f>'Cost Proposal Page 1'!$J$23</f>
        <v>0</v>
      </c>
      <c r="AF6" s="104"/>
      <c r="AG6" s="106">
        <f>'Cost Proposal Page 1'!$J$24</f>
        <v>0</v>
      </c>
      <c r="AH6" s="104"/>
      <c r="AI6" s="106">
        <f>'Cost Proposal Page 1'!$J$25</f>
        <v>0</v>
      </c>
      <c r="AJ6" s="104"/>
      <c r="AK6" s="106">
        <f>'Cost Proposal Page 1'!$J$26</f>
        <v>0</v>
      </c>
      <c r="AL6" s="104"/>
      <c r="AM6" s="106">
        <f>'Cost Proposal Page 1'!$J$27</f>
        <v>0</v>
      </c>
      <c r="AN6" s="104"/>
      <c r="AO6" s="106">
        <f>'Cost Proposal Page 1'!$J$28</f>
        <v>0</v>
      </c>
      <c r="AP6" s="104"/>
      <c r="AQ6" s="106">
        <f>'Cost Proposal Page 1'!$J$29</f>
        <v>0</v>
      </c>
      <c r="AR6" s="104"/>
      <c r="AS6" s="106">
        <f>'Cost Proposal Page 1'!$J$30</f>
        <v>0</v>
      </c>
      <c r="AT6" s="104"/>
      <c r="AU6" s="106">
        <f>'Cost Proposal Page 1'!$J$31</f>
        <v>0</v>
      </c>
      <c r="AV6" s="104"/>
      <c r="AW6" s="106">
        <f>'Cost Proposal Page 1'!$J$32</f>
        <v>0</v>
      </c>
      <c r="AX6" s="104"/>
      <c r="AY6" s="106">
        <f>'Cost Proposal Page 1'!$J$33</f>
        <v>0</v>
      </c>
      <c r="AZ6" s="104"/>
      <c r="BA6" s="106">
        <f>'Cost Proposal Page 1'!$J$34</f>
        <v>0</v>
      </c>
      <c r="BB6" s="104"/>
      <c r="BC6" s="106">
        <f>'Cost Proposal Page 1'!$J$35</f>
        <v>0</v>
      </c>
      <c r="BD6" s="104"/>
      <c r="BE6" s="106">
        <f>'Cost Proposal Page 1'!$J$36</f>
        <v>0</v>
      </c>
      <c r="BF6" s="104"/>
      <c r="BG6" s="106">
        <f>'Cost Proposal Page 1'!$J$37</f>
        <v>0</v>
      </c>
      <c r="BH6" s="104"/>
      <c r="BI6" s="106">
        <f>'Cost Proposal Page 1'!$J$38</f>
        <v>0</v>
      </c>
      <c r="BJ6" s="104"/>
      <c r="BK6" s="106">
        <f>'Cost Proposal Page 1'!$J$39</f>
        <v>0</v>
      </c>
      <c r="BL6" s="104"/>
      <c r="BM6" s="106">
        <f>'Cost Proposal Page 1'!$J$40</f>
        <v>0</v>
      </c>
      <c r="BN6" s="104"/>
      <c r="BO6" s="34"/>
      <c r="BP6" s="35">
        <f>'Cost Proposal Page 1'!D50+'Cost Proposal Page 1'!D53+'Cost Proposal Page 1'!D55</f>
        <v>0</v>
      </c>
      <c r="BQ6" s="35">
        <f>'Cost Proposal Page 1'!D60</f>
        <v>0</v>
      </c>
      <c r="BR6" s="36"/>
      <c r="BS6" s="49"/>
    </row>
    <row r="7" spans="1:96" ht="83.25" customHeight="1" thickBot="1" x14ac:dyDescent="0.3">
      <c r="A7" s="107" t="s">
        <v>130</v>
      </c>
      <c r="B7" s="107" t="s">
        <v>131</v>
      </c>
      <c r="C7" s="108" t="s">
        <v>132</v>
      </c>
      <c r="D7" s="109">
        <f>'Cost Proposal Page 1'!B10</f>
        <v>0</v>
      </c>
      <c r="E7" s="109">
        <f>'Cost Proposal Page 1'!$B$10</f>
        <v>0</v>
      </c>
      <c r="F7" s="109">
        <f>'Cost Proposal Page 1'!$B$11</f>
        <v>0</v>
      </c>
      <c r="G7" s="109">
        <f>'Cost Proposal Page 1'!$B$11</f>
        <v>0</v>
      </c>
      <c r="H7" s="109">
        <f>'Cost Proposal Page 1'!$B$12</f>
        <v>0</v>
      </c>
      <c r="I7" s="109">
        <f>'Cost Proposal Page 1'!$B$12</f>
        <v>0</v>
      </c>
      <c r="J7" s="109">
        <f>'Cost Proposal Page 1'!$B$13</f>
        <v>0</v>
      </c>
      <c r="K7" s="109">
        <f>'Cost Proposal Page 1'!$B$13</f>
        <v>0</v>
      </c>
      <c r="L7" s="109">
        <f>'Cost Proposal Page 1'!$B$14</f>
        <v>0</v>
      </c>
      <c r="M7" s="109">
        <f>'Cost Proposal Page 1'!$B$14</f>
        <v>0</v>
      </c>
      <c r="N7" s="109">
        <f>'Cost Proposal Page 1'!$B$15</f>
        <v>0</v>
      </c>
      <c r="O7" s="109">
        <f>'Cost Proposal Page 1'!$B$15</f>
        <v>0</v>
      </c>
      <c r="P7" s="109">
        <f>'Cost Proposal Page 1'!$B$16</f>
        <v>0</v>
      </c>
      <c r="Q7" s="109">
        <f>'Cost Proposal Page 1'!$B$16</f>
        <v>0</v>
      </c>
      <c r="R7" s="109">
        <f>'Cost Proposal Page 1'!$B$17</f>
        <v>0</v>
      </c>
      <c r="S7" s="109">
        <f>'Cost Proposal Page 1'!$B$17</f>
        <v>0</v>
      </c>
      <c r="T7" s="109">
        <f>'Cost Proposal Page 1'!$B$18</f>
        <v>0</v>
      </c>
      <c r="U7" s="109">
        <f>'Cost Proposal Page 1'!$B$18</f>
        <v>0</v>
      </c>
      <c r="V7" s="109">
        <f>'Cost Proposal Page 1'!$B$19</f>
        <v>0</v>
      </c>
      <c r="W7" s="109">
        <f>'Cost Proposal Page 1'!$B$19</f>
        <v>0</v>
      </c>
      <c r="X7" s="109">
        <f>'Cost Proposal Page 1'!$B$20</f>
        <v>0</v>
      </c>
      <c r="Y7" s="109">
        <f>'Cost Proposal Page 1'!$B$20</f>
        <v>0</v>
      </c>
      <c r="Z7" s="109">
        <f>'Cost Proposal Page 1'!$B$21</f>
        <v>0</v>
      </c>
      <c r="AA7" s="109">
        <f>'Cost Proposal Page 1'!$B$21</f>
        <v>0</v>
      </c>
      <c r="AB7" s="109">
        <f>'Cost Proposal Page 1'!$B$22</f>
        <v>0</v>
      </c>
      <c r="AC7" s="109">
        <f>'Cost Proposal Page 1'!$B$22</f>
        <v>0</v>
      </c>
      <c r="AD7" s="109">
        <f>'Cost Proposal Page 1'!$B$23</f>
        <v>0</v>
      </c>
      <c r="AE7" s="109">
        <f>'Cost Proposal Page 1'!$B$23</f>
        <v>0</v>
      </c>
      <c r="AF7" s="109">
        <f>'Cost Proposal Page 1'!$B$24</f>
        <v>0</v>
      </c>
      <c r="AG7" s="109">
        <f>'Cost Proposal Page 1'!$B$24</f>
        <v>0</v>
      </c>
      <c r="AH7" s="109">
        <f>'Cost Proposal Page 1'!$B$25</f>
        <v>0</v>
      </c>
      <c r="AI7" s="109">
        <f>'Cost Proposal Page 1'!$B$25</f>
        <v>0</v>
      </c>
      <c r="AJ7" s="109">
        <f>'Cost Proposal Page 1'!$B$26</f>
        <v>0</v>
      </c>
      <c r="AK7" s="109">
        <f>'Cost Proposal Page 1'!$B$26</f>
        <v>0</v>
      </c>
      <c r="AL7" s="109">
        <f>'Cost Proposal Page 1'!$B$27</f>
        <v>0</v>
      </c>
      <c r="AM7" s="109">
        <f>'Cost Proposal Page 1'!$B$27</f>
        <v>0</v>
      </c>
      <c r="AN7" s="109">
        <f>'Cost Proposal Page 1'!B28</f>
        <v>0</v>
      </c>
      <c r="AO7" s="109">
        <f>'Cost Proposal Page 1'!$B$28</f>
        <v>0</v>
      </c>
      <c r="AP7" s="109">
        <f>'Cost Proposal Page 1'!$B$29</f>
        <v>0</v>
      </c>
      <c r="AQ7" s="109">
        <f>'Cost Proposal Page 1'!$B$29</f>
        <v>0</v>
      </c>
      <c r="AR7" s="109">
        <f>'Cost Proposal Page 1'!$B$30</f>
        <v>0</v>
      </c>
      <c r="AS7" s="109">
        <f>'Cost Proposal Page 1'!$B$30</f>
        <v>0</v>
      </c>
      <c r="AT7" s="109">
        <f>'Cost Proposal Page 1'!$B$31</f>
        <v>0</v>
      </c>
      <c r="AU7" s="109">
        <f>'Cost Proposal Page 1'!$B$31</f>
        <v>0</v>
      </c>
      <c r="AV7" s="109">
        <f>'Cost Proposal Page 1'!$B$32</f>
        <v>0</v>
      </c>
      <c r="AW7" s="109">
        <f>'Cost Proposal Page 1'!$B$32</f>
        <v>0</v>
      </c>
      <c r="AX7" s="109">
        <f>'Cost Proposal Page 1'!$B$33</f>
        <v>0</v>
      </c>
      <c r="AY7" s="109">
        <f>'Cost Proposal Page 1'!$B$33</f>
        <v>0</v>
      </c>
      <c r="AZ7" s="109">
        <f>'Cost Proposal Page 1'!$B$34</f>
        <v>0</v>
      </c>
      <c r="BA7" s="109">
        <f>'Cost Proposal Page 1'!$B$34</f>
        <v>0</v>
      </c>
      <c r="BB7" s="109">
        <f>'Cost Proposal Page 1'!$B$35</f>
        <v>0</v>
      </c>
      <c r="BC7" s="109">
        <f>'Cost Proposal Page 1'!$B$35</f>
        <v>0</v>
      </c>
      <c r="BD7" s="109">
        <f>'Cost Proposal Page 1'!$B$36</f>
        <v>0</v>
      </c>
      <c r="BE7" s="109">
        <f>'Cost Proposal Page 1'!$B$36</f>
        <v>0</v>
      </c>
      <c r="BF7" s="109">
        <f>'Cost Proposal Page 1'!$B$37</f>
        <v>0</v>
      </c>
      <c r="BG7" s="109">
        <f>'Cost Proposal Page 1'!$B$37</f>
        <v>0</v>
      </c>
      <c r="BH7" s="109">
        <f>'Cost Proposal Page 1'!$B$38</f>
        <v>0</v>
      </c>
      <c r="BI7" s="109">
        <f>'Cost Proposal Page 1'!$B$38</f>
        <v>0</v>
      </c>
      <c r="BJ7" s="109">
        <f>'Cost Proposal Page 1'!$B$39</f>
        <v>0</v>
      </c>
      <c r="BK7" s="109">
        <f>'Cost Proposal Page 1'!$B$39</f>
        <v>0</v>
      </c>
      <c r="BL7" s="109">
        <f>'Cost Proposal Page 1'!$B$40</f>
        <v>0</v>
      </c>
      <c r="BM7" s="109">
        <f>'Cost Proposal Page 1'!$B$40</f>
        <v>0</v>
      </c>
      <c r="BN7" s="110" t="s">
        <v>155</v>
      </c>
      <c r="BO7" s="37" t="s">
        <v>158</v>
      </c>
      <c r="BP7" s="38" t="s">
        <v>170</v>
      </c>
      <c r="BQ7" s="38" t="s">
        <v>159</v>
      </c>
      <c r="BR7" s="38" t="s">
        <v>160</v>
      </c>
      <c r="BS7" s="52" t="s">
        <v>175</v>
      </c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x14ac:dyDescent="0.25">
      <c r="A8" s="111">
        <v>1</v>
      </c>
      <c r="B8" s="89" t="str">
        <f>IF('Detail Hours'!B8="","",'Detail Hours'!B8)</f>
        <v/>
      </c>
      <c r="C8" s="90" t="str">
        <f>IF('Detail Hours'!C8="","",'Detail Hours'!C8)</f>
        <v/>
      </c>
      <c r="D8" s="91">
        <f>'Detail Hours'!D8</f>
        <v>0</v>
      </c>
      <c r="E8" s="92">
        <f>D8*E$6</f>
        <v>0</v>
      </c>
      <c r="F8" s="91">
        <f>'Detail Hours'!F8</f>
        <v>0</v>
      </c>
      <c r="G8" s="92">
        <f>F8*G$6</f>
        <v>0</v>
      </c>
      <c r="H8" s="91">
        <f>'Detail Hours'!H8</f>
        <v>0</v>
      </c>
      <c r="I8" s="92">
        <f>H8*I$6</f>
        <v>0</v>
      </c>
      <c r="J8" s="91">
        <f>'Detail Hours'!J8</f>
        <v>0</v>
      </c>
      <c r="K8" s="92">
        <f>J8*K$6</f>
        <v>0</v>
      </c>
      <c r="L8" s="91">
        <f>'Detail Hours'!L8</f>
        <v>0</v>
      </c>
      <c r="M8" s="92">
        <f>L8*M$6</f>
        <v>0</v>
      </c>
      <c r="N8" s="91">
        <f>'Detail Hours'!N8</f>
        <v>0</v>
      </c>
      <c r="O8" s="92">
        <f>N8*O$6</f>
        <v>0</v>
      </c>
      <c r="P8" s="91">
        <f>'Detail Hours'!P8</f>
        <v>0</v>
      </c>
      <c r="Q8" s="92">
        <f>P8*Q$6</f>
        <v>0</v>
      </c>
      <c r="R8" s="91">
        <f>'Detail Hours'!R8</f>
        <v>0</v>
      </c>
      <c r="S8" s="92">
        <f>R8*S$6</f>
        <v>0</v>
      </c>
      <c r="T8" s="91">
        <f>'Detail Hours'!T8</f>
        <v>0</v>
      </c>
      <c r="U8" s="92">
        <f>T8*U$6</f>
        <v>0</v>
      </c>
      <c r="V8" s="91">
        <f>'Detail Hours'!V8</f>
        <v>0</v>
      </c>
      <c r="W8" s="92">
        <f>V8*W$6</f>
        <v>0</v>
      </c>
      <c r="X8" s="91">
        <f>'Detail Hours'!X8</f>
        <v>0</v>
      </c>
      <c r="Y8" s="92">
        <f>X8*Y$6</f>
        <v>0</v>
      </c>
      <c r="Z8" s="91">
        <f>'Detail Hours'!Z8</f>
        <v>0</v>
      </c>
      <c r="AA8" s="92">
        <f>Z8*AA$6</f>
        <v>0</v>
      </c>
      <c r="AB8" s="91">
        <f>'Detail Hours'!AB8</f>
        <v>0</v>
      </c>
      <c r="AC8" s="92">
        <f>AB8*AC$6</f>
        <v>0</v>
      </c>
      <c r="AD8" s="91">
        <f>'Detail Hours'!AD8</f>
        <v>0</v>
      </c>
      <c r="AE8" s="92">
        <f>AD8*AE$6</f>
        <v>0</v>
      </c>
      <c r="AF8" s="91">
        <f>'Detail Hours'!AF8</f>
        <v>0</v>
      </c>
      <c r="AG8" s="92">
        <f>AF8*AG$6</f>
        <v>0</v>
      </c>
      <c r="AH8" s="91">
        <f>'Detail Hours'!AH8</f>
        <v>0</v>
      </c>
      <c r="AI8" s="92">
        <f>AH8*AI$6</f>
        <v>0</v>
      </c>
      <c r="AJ8" s="91">
        <f>'Detail Hours'!AJ8</f>
        <v>0</v>
      </c>
      <c r="AK8" s="92">
        <f>AJ8*AK$6</f>
        <v>0</v>
      </c>
      <c r="AL8" s="91">
        <f>'Detail Hours'!AL8</f>
        <v>0</v>
      </c>
      <c r="AM8" s="92">
        <f>AL8*AM$6</f>
        <v>0</v>
      </c>
      <c r="AN8" s="91">
        <f>'Detail Hours'!AN8</f>
        <v>0</v>
      </c>
      <c r="AO8" s="92">
        <f>AN8*AO$6</f>
        <v>0</v>
      </c>
      <c r="AP8" s="91">
        <f>'Detail Hours'!AP8</f>
        <v>0</v>
      </c>
      <c r="AQ8" s="92">
        <f>AP8*AQ$6</f>
        <v>0</v>
      </c>
      <c r="AR8" s="91">
        <f>'Detail Hours'!AR8</f>
        <v>0</v>
      </c>
      <c r="AS8" s="92">
        <f>AR8*AS$6</f>
        <v>0</v>
      </c>
      <c r="AT8" s="91">
        <f>'Detail Hours'!AT8</f>
        <v>0</v>
      </c>
      <c r="AU8" s="92">
        <f>AT8*AU$6</f>
        <v>0</v>
      </c>
      <c r="AV8" s="91">
        <f>'Detail Hours'!AV8</f>
        <v>0</v>
      </c>
      <c r="AW8" s="92">
        <f>AV8*AW$6</f>
        <v>0</v>
      </c>
      <c r="AX8" s="91">
        <f>'Detail Hours'!AX8</f>
        <v>0</v>
      </c>
      <c r="AY8" s="92">
        <f>AX8*AY$6</f>
        <v>0</v>
      </c>
      <c r="AZ8" s="91">
        <f>'Detail Hours'!AZ8</f>
        <v>0</v>
      </c>
      <c r="BA8" s="92">
        <f>AZ8*BA$6</f>
        <v>0</v>
      </c>
      <c r="BB8" s="91">
        <f>'Detail Hours'!BB8</f>
        <v>0</v>
      </c>
      <c r="BC8" s="92">
        <f>BB8*BC$6</f>
        <v>0</v>
      </c>
      <c r="BD8" s="91">
        <f>'Detail Hours'!BD8</f>
        <v>0</v>
      </c>
      <c r="BE8" s="92">
        <f>BD8*BE$6</f>
        <v>0</v>
      </c>
      <c r="BF8" s="91">
        <f>'Detail Hours'!BF8</f>
        <v>0</v>
      </c>
      <c r="BG8" s="92">
        <f>BF8*BG$6</f>
        <v>0</v>
      </c>
      <c r="BH8" s="91">
        <f>'Detail Hours'!BH8</f>
        <v>0</v>
      </c>
      <c r="BI8" s="92">
        <f>BH8*BI$6</f>
        <v>0</v>
      </c>
      <c r="BJ8" s="91">
        <f>'Detail Hours'!BJ8</f>
        <v>0</v>
      </c>
      <c r="BK8" s="92">
        <f>BJ8*BK$6</f>
        <v>0</v>
      </c>
      <c r="BL8" s="91">
        <f>'Detail Hours'!BL8</f>
        <v>0</v>
      </c>
      <c r="BM8" s="92">
        <f>BL8*BM$6</f>
        <v>0</v>
      </c>
      <c r="BN8" s="112">
        <f>D8+F8+H8+J8+L8+N8+P8+R8+T8+V8+X8+Z8+AB8+AD8+AF8+AH8+AJ8+AL8+AN8+AP8+AR8+AT8+AV8+AX8+AZ8+BB8+BD8+BF8+BH8+BJ8+BL8</f>
        <v>0</v>
      </c>
      <c r="BO8" s="39">
        <f>E8+G8+I8+K8+M8+O8+Q8+S8+U8+W8+Y8+AA8+AC8+AE8+AG8+AI8+AK8+AM8+AO8+AQ8+AS8+AU8+AW8+AY8+BA8+BC8+BE8+BG8+BI8+BK8+BM8</f>
        <v>0</v>
      </c>
      <c r="BP8" s="40">
        <f>BO8*BP$6</f>
        <v>0</v>
      </c>
      <c r="BQ8" s="40">
        <f>(BO8+BP8)*BQ$6</f>
        <v>0</v>
      </c>
      <c r="BR8" s="40">
        <f>BO8+BP8+BQ8</f>
        <v>0</v>
      </c>
      <c r="BS8" s="51" t="e">
        <f>BR8*('Cost Proposal Page 1'!$K$62/$BR$208)</f>
        <v>#DIV/0!</v>
      </c>
      <c r="BU8" s="45"/>
    </row>
    <row r="9" spans="1:96" x14ac:dyDescent="0.25">
      <c r="A9" s="113">
        <v>2</v>
      </c>
      <c r="B9" s="89" t="str">
        <f>IF('Detail Hours'!B9="","",'Detail Hours'!B9)</f>
        <v/>
      </c>
      <c r="C9" s="90" t="str">
        <f>IF('Detail Hours'!C9="","",'Detail Hours'!C9)</f>
        <v/>
      </c>
      <c r="D9" s="91">
        <f>'Detail Hours'!D9</f>
        <v>0</v>
      </c>
      <c r="E9" s="92">
        <f t="shared" ref="E9:G24" si="0">D9*E$6</f>
        <v>0</v>
      </c>
      <c r="F9" s="91">
        <f>'Detail Hours'!F9</f>
        <v>0</v>
      </c>
      <c r="G9" s="92">
        <f>F9*G$6</f>
        <v>0</v>
      </c>
      <c r="H9" s="91">
        <f>'Detail Hours'!H9</f>
        <v>0</v>
      </c>
      <c r="I9" s="92">
        <f t="shared" ref="I9:I72" si="1">H9*I$6</f>
        <v>0</v>
      </c>
      <c r="J9" s="91">
        <f>'Detail Hours'!J9</f>
        <v>0</v>
      </c>
      <c r="K9" s="92">
        <f t="shared" ref="K9:M24" si="2">J9*K$6</f>
        <v>0</v>
      </c>
      <c r="L9" s="91">
        <f>'Detail Hours'!L9</f>
        <v>0</v>
      </c>
      <c r="M9" s="92">
        <f t="shared" si="2"/>
        <v>0</v>
      </c>
      <c r="N9" s="91">
        <f>'Detail Hours'!N9</f>
        <v>0</v>
      </c>
      <c r="O9" s="92">
        <f t="shared" ref="O9:O72" si="3">N9*O$6</f>
        <v>0</v>
      </c>
      <c r="P9" s="91">
        <f>'Detail Hours'!P9</f>
        <v>0</v>
      </c>
      <c r="Q9" s="92">
        <f t="shared" ref="Q9:Q72" si="4">P9*Q$6</f>
        <v>0</v>
      </c>
      <c r="R9" s="91">
        <f>'Detail Hours'!R9</f>
        <v>0</v>
      </c>
      <c r="S9" s="92">
        <f t="shared" ref="S9:S72" si="5">R9*S$6</f>
        <v>0</v>
      </c>
      <c r="T9" s="91">
        <f>'Detail Hours'!T9</f>
        <v>0</v>
      </c>
      <c r="U9" s="92">
        <f t="shared" ref="U9:U72" si="6">T9*U$6</f>
        <v>0</v>
      </c>
      <c r="V9" s="91">
        <f>'Detail Hours'!V9</f>
        <v>0</v>
      </c>
      <c r="W9" s="92">
        <f t="shared" ref="W9:W72" si="7">V9*W$6</f>
        <v>0</v>
      </c>
      <c r="X9" s="91">
        <f>'Detail Hours'!X9</f>
        <v>0</v>
      </c>
      <c r="Y9" s="92">
        <f t="shared" ref="Y9:Y72" si="8">X9*Y$6</f>
        <v>0</v>
      </c>
      <c r="Z9" s="91">
        <f>'Detail Hours'!Z9</f>
        <v>0</v>
      </c>
      <c r="AA9" s="92">
        <f t="shared" ref="AA9:AA72" si="9">Z9*AA$6</f>
        <v>0</v>
      </c>
      <c r="AB9" s="91">
        <f>'Detail Hours'!AB9</f>
        <v>0</v>
      </c>
      <c r="AC9" s="92">
        <f t="shared" ref="AC9:AC72" si="10">AB9*AC$6</f>
        <v>0</v>
      </c>
      <c r="AD9" s="91">
        <f>'Detail Hours'!AD9</f>
        <v>0</v>
      </c>
      <c r="AE9" s="92">
        <f t="shared" ref="AE9:AE72" si="11">AD9*AE$6</f>
        <v>0</v>
      </c>
      <c r="AF9" s="91">
        <f>'Detail Hours'!AF9</f>
        <v>0</v>
      </c>
      <c r="AG9" s="92">
        <f t="shared" ref="AG9:AG72" si="12">AF9*AG$6</f>
        <v>0</v>
      </c>
      <c r="AH9" s="91">
        <f>'Detail Hours'!AH9</f>
        <v>0</v>
      </c>
      <c r="AI9" s="92">
        <f t="shared" ref="AI9:AI72" si="13">AH9*AI$6</f>
        <v>0</v>
      </c>
      <c r="AJ9" s="91">
        <f>'Detail Hours'!AJ9</f>
        <v>0</v>
      </c>
      <c r="AK9" s="92">
        <f t="shared" ref="AK9:AK72" si="14">AJ9*AK$6</f>
        <v>0</v>
      </c>
      <c r="AL9" s="91">
        <f>'Detail Hours'!AL9</f>
        <v>0</v>
      </c>
      <c r="AM9" s="92">
        <f t="shared" ref="AM9:AM72" si="15">AL9*AM$6</f>
        <v>0</v>
      </c>
      <c r="AN9" s="91">
        <f>'Detail Hours'!AN9</f>
        <v>0</v>
      </c>
      <c r="AO9" s="92">
        <f t="shared" ref="AO9:AO72" si="16">AN9*AO$6</f>
        <v>0</v>
      </c>
      <c r="AP9" s="91">
        <f>'Detail Hours'!AP9</f>
        <v>0</v>
      </c>
      <c r="AQ9" s="92">
        <f t="shared" ref="AQ9:AQ72" si="17">AP9*AQ$6</f>
        <v>0</v>
      </c>
      <c r="AR9" s="91">
        <f>'Detail Hours'!AR9</f>
        <v>0</v>
      </c>
      <c r="AS9" s="92">
        <f t="shared" ref="AS9:AS72" si="18">AR9*AS$6</f>
        <v>0</v>
      </c>
      <c r="AT9" s="91">
        <f>'Detail Hours'!AT9</f>
        <v>0</v>
      </c>
      <c r="AU9" s="92">
        <f t="shared" ref="AU9:AU72" si="19">AT9*AU$6</f>
        <v>0</v>
      </c>
      <c r="AV9" s="91">
        <f>'Detail Hours'!AV9</f>
        <v>0</v>
      </c>
      <c r="AW9" s="92">
        <f t="shared" ref="AW9:AW72" si="20">AV9*AW$6</f>
        <v>0</v>
      </c>
      <c r="AX9" s="91">
        <f>'Detail Hours'!AX9</f>
        <v>0</v>
      </c>
      <c r="AY9" s="92">
        <f t="shared" ref="AY9:AY72" si="21">AX9*AY$6</f>
        <v>0</v>
      </c>
      <c r="AZ9" s="91">
        <f>'Detail Hours'!AZ9</f>
        <v>0</v>
      </c>
      <c r="BA9" s="92">
        <f t="shared" ref="BA9:BA72" si="22">AZ9*BA$6</f>
        <v>0</v>
      </c>
      <c r="BB9" s="91">
        <f>'Detail Hours'!BB9</f>
        <v>0</v>
      </c>
      <c r="BC9" s="92">
        <f t="shared" ref="BC9:BC72" si="23">BB9*BC$6</f>
        <v>0</v>
      </c>
      <c r="BD9" s="91">
        <f>'Detail Hours'!BD9</f>
        <v>0</v>
      </c>
      <c r="BE9" s="92">
        <f t="shared" ref="BE9:BE72" si="24">BD9*BE$6</f>
        <v>0</v>
      </c>
      <c r="BF9" s="91">
        <f>'Detail Hours'!BF9</f>
        <v>0</v>
      </c>
      <c r="BG9" s="92">
        <f t="shared" ref="BG9:BG72" si="25">BF9*BG$6</f>
        <v>0</v>
      </c>
      <c r="BH9" s="91">
        <f>'Detail Hours'!BH9</f>
        <v>0</v>
      </c>
      <c r="BI9" s="92">
        <f t="shared" ref="BI9:BI72" si="26">BH9*BI$6</f>
        <v>0</v>
      </c>
      <c r="BJ9" s="91">
        <f>'Detail Hours'!BJ9</f>
        <v>0</v>
      </c>
      <c r="BK9" s="92">
        <f t="shared" ref="BK9:BK72" si="27">BJ9*BK$6</f>
        <v>0</v>
      </c>
      <c r="BL9" s="91">
        <f>'Detail Hours'!BL9</f>
        <v>0</v>
      </c>
      <c r="BM9" s="92">
        <f t="shared" ref="BM9:BM72" si="28">BL9*BM$6</f>
        <v>0</v>
      </c>
      <c r="BN9" s="112">
        <f t="shared" ref="BN9:BO72" si="29">D9+F9+H9+J9+L9+N9+P9+R9+T9+V9+X9+Z9+AB9+AD9+AF9+AH9+AJ9+AL9+AN9+AP9+AR9+AT9+AV9+AX9+AZ9+BB9+BD9+BF9+BH9+BJ9+BL9</f>
        <v>0</v>
      </c>
      <c r="BO9" s="39">
        <f t="shared" si="29"/>
        <v>0</v>
      </c>
      <c r="BP9" s="40">
        <f t="shared" ref="BP9:BP24" si="30">BO9*BP$6</f>
        <v>0</v>
      </c>
      <c r="BQ9" s="40">
        <f t="shared" ref="BQ9:BQ72" si="31">(BO9+BP9)*BQ$6</f>
        <v>0</v>
      </c>
      <c r="BR9" s="40">
        <f t="shared" ref="BR9:BR72" si="32">BO9+BP9+BQ9</f>
        <v>0</v>
      </c>
      <c r="BS9" s="50" t="e">
        <f>BR9*('Cost Proposal Page 1'!$K$62/$BR$208)</f>
        <v>#DIV/0!</v>
      </c>
    </row>
    <row r="10" spans="1:96" x14ac:dyDescent="0.25">
      <c r="A10" s="111">
        <v>3</v>
      </c>
      <c r="B10" s="89" t="str">
        <f>IF('Detail Hours'!B10="","",'Detail Hours'!B10)</f>
        <v/>
      </c>
      <c r="C10" s="90" t="str">
        <f>IF('Detail Hours'!C10="","",'Detail Hours'!C10)</f>
        <v/>
      </c>
      <c r="D10" s="91">
        <f>'Detail Hours'!D10</f>
        <v>0</v>
      </c>
      <c r="E10" s="92">
        <f t="shared" si="0"/>
        <v>0</v>
      </c>
      <c r="F10" s="91">
        <f>'Detail Hours'!F10</f>
        <v>0</v>
      </c>
      <c r="G10" s="92">
        <f t="shared" si="0"/>
        <v>0</v>
      </c>
      <c r="H10" s="91">
        <f>'Detail Hours'!H10</f>
        <v>0</v>
      </c>
      <c r="I10" s="92">
        <f t="shared" si="1"/>
        <v>0</v>
      </c>
      <c r="J10" s="91">
        <f>'Detail Hours'!J10</f>
        <v>0</v>
      </c>
      <c r="K10" s="92">
        <f t="shared" si="2"/>
        <v>0</v>
      </c>
      <c r="L10" s="91">
        <f>'Detail Hours'!L10</f>
        <v>0</v>
      </c>
      <c r="M10" s="92">
        <f t="shared" si="2"/>
        <v>0</v>
      </c>
      <c r="N10" s="91">
        <f>'Detail Hours'!N10</f>
        <v>0</v>
      </c>
      <c r="O10" s="92">
        <f t="shared" si="3"/>
        <v>0</v>
      </c>
      <c r="P10" s="91">
        <f>'Detail Hours'!P10</f>
        <v>0</v>
      </c>
      <c r="Q10" s="92">
        <f t="shared" si="4"/>
        <v>0</v>
      </c>
      <c r="R10" s="91">
        <f>'Detail Hours'!R10</f>
        <v>0</v>
      </c>
      <c r="S10" s="92">
        <f t="shared" si="5"/>
        <v>0</v>
      </c>
      <c r="T10" s="91">
        <f>'Detail Hours'!T10</f>
        <v>0</v>
      </c>
      <c r="U10" s="92">
        <f t="shared" si="6"/>
        <v>0</v>
      </c>
      <c r="V10" s="91">
        <f>'Detail Hours'!V10</f>
        <v>0</v>
      </c>
      <c r="W10" s="92">
        <f t="shared" si="7"/>
        <v>0</v>
      </c>
      <c r="X10" s="91">
        <f>'Detail Hours'!X10</f>
        <v>0</v>
      </c>
      <c r="Y10" s="92">
        <f t="shared" si="8"/>
        <v>0</v>
      </c>
      <c r="Z10" s="91">
        <f>'Detail Hours'!Z10</f>
        <v>0</v>
      </c>
      <c r="AA10" s="92">
        <f t="shared" si="9"/>
        <v>0</v>
      </c>
      <c r="AB10" s="91">
        <f>'Detail Hours'!AB10</f>
        <v>0</v>
      </c>
      <c r="AC10" s="92">
        <f t="shared" si="10"/>
        <v>0</v>
      </c>
      <c r="AD10" s="91">
        <f>'Detail Hours'!AD10</f>
        <v>0</v>
      </c>
      <c r="AE10" s="92">
        <f t="shared" si="11"/>
        <v>0</v>
      </c>
      <c r="AF10" s="91">
        <f>'Detail Hours'!AF10</f>
        <v>0</v>
      </c>
      <c r="AG10" s="92">
        <f t="shared" si="12"/>
        <v>0</v>
      </c>
      <c r="AH10" s="91">
        <f>'Detail Hours'!AH10</f>
        <v>0</v>
      </c>
      <c r="AI10" s="92">
        <f t="shared" si="13"/>
        <v>0</v>
      </c>
      <c r="AJ10" s="91">
        <f>'Detail Hours'!AJ10</f>
        <v>0</v>
      </c>
      <c r="AK10" s="92">
        <f t="shared" si="14"/>
        <v>0</v>
      </c>
      <c r="AL10" s="91">
        <f>'Detail Hours'!AL10</f>
        <v>0</v>
      </c>
      <c r="AM10" s="92">
        <f t="shared" si="15"/>
        <v>0</v>
      </c>
      <c r="AN10" s="91">
        <f>'Detail Hours'!AN10</f>
        <v>0</v>
      </c>
      <c r="AO10" s="92">
        <f t="shared" si="16"/>
        <v>0</v>
      </c>
      <c r="AP10" s="91">
        <f>'Detail Hours'!AP10</f>
        <v>0</v>
      </c>
      <c r="AQ10" s="92">
        <f t="shared" si="17"/>
        <v>0</v>
      </c>
      <c r="AR10" s="91">
        <f>'Detail Hours'!AR10</f>
        <v>0</v>
      </c>
      <c r="AS10" s="92">
        <f t="shared" si="18"/>
        <v>0</v>
      </c>
      <c r="AT10" s="91">
        <f>'Detail Hours'!AT10</f>
        <v>0</v>
      </c>
      <c r="AU10" s="92">
        <f t="shared" si="19"/>
        <v>0</v>
      </c>
      <c r="AV10" s="91">
        <f>'Detail Hours'!AV10</f>
        <v>0</v>
      </c>
      <c r="AW10" s="92">
        <f t="shared" si="20"/>
        <v>0</v>
      </c>
      <c r="AX10" s="91">
        <f>'Detail Hours'!AX10</f>
        <v>0</v>
      </c>
      <c r="AY10" s="92">
        <f t="shared" si="21"/>
        <v>0</v>
      </c>
      <c r="AZ10" s="91">
        <f>'Detail Hours'!AZ10</f>
        <v>0</v>
      </c>
      <c r="BA10" s="92">
        <f t="shared" si="22"/>
        <v>0</v>
      </c>
      <c r="BB10" s="91">
        <f>'Detail Hours'!BB10</f>
        <v>0</v>
      </c>
      <c r="BC10" s="92">
        <f t="shared" si="23"/>
        <v>0</v>
      </c>
      <c r="BD10" s="91">
        <f>'Detail Hours'!BD10</f>
        <v>0</v>
      </c>
      <c r="BE10" s="92">
        <f t="shared" si="24"/>
        <v>0</v>
      </c>
      <c r="BF10" s="91">
        <f>'Detail Hours'!BF10</f>
        <v>0</v>
      </c>
      <c r="BG10" s="92">
        <f t="shared" si="25"/>
        <v>0</v>
      </c>
      <c r="BH10" s="91">
        <f>'Detail Hours'!BH10</f>
        <v>0</v>
      </c>
      <c r="BI10" s="92">
        <f t="shared" si="26"/>
        <v>0</v>
      </c>
      <c r="BJ10" s="91">
        <f>'Detail Hours'!BJ10</f>
        <v>0</v>
      </c>
      <c r="BK10" s="92">
        <f t="shared" si="27"/>
        <v>0</v>
      </c>
      <c r="BL10" s="91">
        <f>'Detail Hours'!BL10</f>
        <v>0</v>
      </c>
      <c r="BM10" s="92">
        <f t="shared" si="28"/>
        <v>0</v>
      </c>
      <c r="BN10" s="112">
        <f t="shared" si="29"/>
        <v>0</v>
      </c>
      <c r="BO10" s="39">
        <f t="shared" si="29"/>
        <v>0</v>
      </c>
      <c r="BP10" s="40">
        <f t="shared" si="30"/>
        <v>0</v>
      </c>
      <c r="BQ10" s="40">
        <f t="shared" si="31"/>
        <v>0</v>
      </c>
      <c r="BR10" s="40">
        <f t="shared" si="32"/>
        <v>0</v>
      </c>
      <c r="BS10" s="50" t="e">
        <f>BR10*('Cost Proposal Page 1'!$K$62/$BR$208)</f>
        <v>#DIV/0!</v>
      </c>
    </row>
    <row r="11" spans="1:96" x14ac:dyDescent="0.25">
      <c r="A11" s="113">
        <v>4</v>
      </c>
      <c r="B11" s="89" t="str">
        <f>IF('Detail Hours'!B11="","",'Detail Hours'!B11)</f>
        <v/>
      </c>
      <c r="C11" s="90" t="str">
        <f>IF('Detail Hours'!C11="","",'Detail Hours'!C11)</f>
        <v/>
      </c>
      <c r="D11" s="91">
        <f>'Detail Hours'!D11</f>
        <v>0</v>
      </c>
      <c r="E11" s="92">
        <f t="shared" si="0"/>
        <v>0</v>
      </c>
      <c r="F11" s="91">
        <f>'Detail Hours'!F11</f>
        <v>0</v>
      </c>
      <c r="G11" s="92">
        <f t="shared" si="0"/>
        <v>0</v>
      </c>
      <c r="H11" s="91">
        <f>'Detail Hours'!H11</f>
        <v>0</v>
      </c>
      <c r="I11" s="92">
        <f t="shared" si="1"/>
        <v>0</v>
      </c>
      <c r="J11" s="91">
        <f>'Detail Hours'!J11</f>
        <v>0</v>
      </c>
      <c r="K11" s="92">
        <f t="shared" si="2"/>
        <v>0</v>
      </c>
      <c r="L11" s="91">
        <f>'Detail Hours'!L11</f>
        <v>0</v>
      </c>
      <c r="M11" s="92">
        <f t="shared" si="2"/>
        <v>0</v>
      </c>
      <c r="N11" s="91">
        <f>'Detail Hours'!N11</f>
        <v>0</v>
      </c>
      <c r="O11" s="92">
        <f t="shared" si="3"/>
        <v>0</v>
      </c>
      <c r="P11" s="91">
        <f>'Detail Hours'!P11</f>
        <v>0</v>
      </c>
      <c r="Q11" s="92">
        <f t="shared" si="4"/>
        <v>0</v>
      </c>
      <c r="R11" s="91">
        <f>'Detail Hours'!R11</f>
        <v>0</v>
      </c>
      <c r="S11" s="92">
        <f t="shared" si="5"/>
        <v>0</v>
      </c>
      <c r="T11" s="91">
        <f>'Detail Hours'!T11</f>
        <v>0</v>
      </c>
      <c r="U11" s="92">
        <f t="shared" si="6"/>
        <v>0</v>
      </c>
      <c r="V11" s="91">
        <f>'Detail Hours'!V11</f>
        <v>0</v>
      </c>
      <c r="W11" s="92">
        <f t="shared" si="7"/>
        <v>0</v>
      </c>
      <c r="X11" s="91">
        <f>'Detail Hours'!X11</f>
        <v>0</v>
      </c>
      <c r="Y11" s="92">
        <f t="shared" si="8"/>
        <v>0</v>
      </c>
      <c r="Z11" s="91">
        <f>'Detail Hours'!Z11</f>
        <v>0</v>
      </c>
      <c r="AA11" s="92">
        <f t="shared" si="9"/>
        <v>0</v>
      </c>
      <c r="AB11" s="91">
        <f>'Detail Hours'!AB11</f>
        <v>0</v>
      </c>
      <c r="AC11" s="92">
        <f t="shared" si="10"/>
        <v>0</v>
      </c>
      <c r="AD11" s="91">
        <f>'Detail Hours'!AD11</f>
        <v>0</v>
      </c>
      <c r="AE11" s="92">
        <f t="shared" si="11"/>
        <v>0</v>
      </c>
      <c r="AF11" s="91">
        <f>'Detail Hours'!AF11</f>
        <v>0</v>
      </c>
      <c r="AG11" s="92">
        <f t="shared" si="12"/>
        <v>0</v>
      </c>
      <c r="AH11" s="91">
        <f>'Detail Hours'!AH11</f>
        <v>0</v>
      </c>
      <c r="AI11" s="92">
        <f t="shared" si="13"/>
        <v>0</v>
      </c>
      <c r="AJ11" s="91">
        <f>'Detail Hours'!AJ11</f>
        <v>0</v>
      </c>
      <c r="AK11" s="92">
        <f t="shared" si="14"/>
        <v>0</v>
      </c>
      <c r="AL11" s="91">
        <f>'Detail Hours'!AL11</f>
        <v>0</v>
      </c>
      <c r="AM11" s="92">
        <f t="shared" si="15"/>
        <v>0</v>
      </c>
      <c r="AN11" s="91">
        <f>'Detail Hours'!AN11</f>
        <v>0</v>
      </c>
      <c r="AO11" s="92">
        <f t="shared" si="16"/>
        <v>0</v>
      </c>
      <c r="AP11" s="91">
        <f>'Detail Hours'!AP11</f>
        <v>0</v>
      </c>
      <c r="AQ11" s="92">
        <f t="shared" si="17"/>
        <v>0</v>
      </c>
      <c r="AR11" s="91">
        <f>'Detail Hours'!AR11</f>
        <v>0</v>
      </c>
      <c r="AS11" s="92">
        <f t="shared" si="18"/>
        <v>0</v>
      </c>
      <c r="AT11" s="91">
        <f>'Detail Hours'!AT11</f>
        <v>0</v>
      </c>
      <c r="AU11" s="92">
        <f t="shared" si="19"/>
        <v>0</v>
      </c>
      <c r="AV11" s="91">
        <f>'Detail Hours'!AV11</f>
        <v>0</v>
      </c>
      <c r="AW11" s="92">
        <f t="shared" si="20"/>
        <v>0</v>
      </c>
      <c r="AX11" s="91">
        <f>'Detail Hours'!AX11</f>
        <v>0</v>
      </c>
      <c r="AY11" s="92">
        <f t="shared" si="21"/>
        <v>0</v>
      </c>
      <c r="AZ11" s="91">
        <f>'Detail Hours'!AZ11</f>
        <v>0</v>
      </c>
      <c r="BA11" s="92">
        <f t="shared" si="22"/>
        <v>0</v>
      </c>
      <c r="BB11" s="91">
        <f>'Detail Hours'!BB11</f>
        <v>0</v>
      </c>
      <c r="BC11" s="92">
        <f t="shared" si="23"/>
        <v>0</v>
      </c>
      <c r="BD11" s="91">
        <f>'Detail Hours'!BD11</f>
        <v>0</v>
      </c>
      <c r="BE11" s="92">
        <f t="shared" si="24"/>
        <v>0</v>
      </c>
      <c r="BF11" s="91">
        <f>'Detail Hours'!BF11</f>
        <v>0</v>
      </c>
      <c r="BG11" s="92">
        <f t="shared" si="25"/>
        <v>0</v>
      </c>
      <c r="BH11" s="91">
        <f>'Detail Hours'!BH11</f>
        <v>0</v>
      </c>
      <c r="BI11" s="92">
        <f t="shared" si="26"/>
        <v>0</v>
      </c>
      <c r="BJ11" s="91">
        <f>'Detail Hours'!BJ11</f>
        <v>0</v>
      </c>
      <c r="BK11" s="92">
        <f t="shared" si="27"/>
        <v>0</v>
      </c>
      <c r="BL11" s="91">
        <f>'Detail Hours'!BL11</f>
        <v>0</v>
      </c>
      <c r="BM11" s="92">
        <f t="shared" si="28"/>
        <v>0</v>
      </c>
      <c r="BN11" s="112">
        <f t="shared" si="29"/>
        <v>0</v>
      </c>
      <c r="BO11" s="39">
        <f t="shared" si="29"/>
        <v>0</v>
      </c>
      <c r="BP11" s="40">
        <f t="shared" si="30"/>
        <v>0</v>
      </c>
      <c r="BQ11" s="40">
        <f t="shared" si="31"/>
        <v>0</v>
      </c>
      <c r="BR11" s="40">
        <f t="shared" si="32"/>
        <v>0</v>
      </c>
      <c r="BS11" s="50" t="e">
        <f>BR11*('Cost Proposal Page 1'!$K$62/$BR$208)</f>
        <v>#DIV/0!</v>
      </c>
      <c r="BT11" s="12"/>
    </row>
    <row r="12" spans="1:96" x14ac:dyDescent="0.25">
      <c r="A12" s="111">
        <v>5</v>
      </c>
      <c r="B12" s="89" t="str">
        <f>IF('Detail Hours'!B12="","",'Detail Hours'!B12)</f>
        <v/>
      </c>
      <c r="C12" s="90" t="str">
        <f>IF('Detail Hours'!C12="","",'Detail Hours'!C12)</f>
        <v/>
      </c>
      <c r="D12" s="91">
        <f>'Detail Hours'!D12</f>
        <v>0</v>
      </c>
      <c r="E12" s="92">
        <f t="shared" si="0"/>
        <v>0</v>
      </c>
      <c r="F12" s="91">
        <f>'Detail Hours'!F12</f>
        <v>0</v>
      </c>
      <c r="G12" s="92">
        <f t="shared" si="0"/>
        <v>0</v>
      </c>
      <c r="H12" s="91">
        <f>'Detail Hours'!H12</f>
        <v>0</v>
      </c>
      <c r="I12" s="92">
        <f t="shared" si="1"/>
        <v>0</v>
      </c>
      <c r="J12" s="91">
        <f>'Detail Hours'!J12</f>
        <v>0</v>
      </c>
      <c r="K12" s="92">
        <f t="shared" si="2"/>
        <v>0</v>
      </c>
      <c r="L12" s="91">
        <f>'Detail Hours'!L12</f>
        <v>0</v>
      </c>
      <c r="M12" s="92">
        <f t="shared" si="2"/>
        <v>0</v>
      </c>
      <c r="N12" s="91">
        <f>'Detail Hours'!N12</f>
        <v>0</v>
      </c>
      <c r="O12" s="92">
        <f t="shared" si="3"/>
        <v>0</v>
      </c>
      <c r="P12" s="91">
        <f>'Detail Hours'!P12</f>
        <v>0</v>
      </c>
      <c r="Q12" s="92">
        <f t="shared" si="4"/>
        <v>0</v>
      </c>
      <c r="R12" s="91">
        <f>'Detail Hours'!R12</f>
        <v>0</v>
      </c>
      <c r="S12" s="92">
        <f t="shared" si="5"/>
        <v>0</v>
      </c>
      <c r="T12" s="91">
        <f>'Detail Hours'!T12</f>
        <v>0</v>
      </c>
      <c r="U12" s="92">
        <f t="shared" si="6"/>
        <v>0</v>
      </c>
      <c r="V12" s="91">
        <f>'Detail Hours'!V12</f>
        <v>0</v>
      </c>
      <c r="W12" s="92">
        <f t="shared" si="7"/>
        <v>0</v>
      </c>
      <c r="X12" s="91">
        <f>'Detail Hours'!X12</f>
        <v>0</v>
      </c>
      <c r="Y12" s="92">
        <f t="shared" si="8"/>
        <v>0</v>
      </c>
      <c r="Z12" s="91">
        <f>'Detail Hours'!Z12</f>
        <v>0</v>
      </c>
      <c r="AA12" s="92">
        <f t="shared" si="9"/>
        <v>0</v>
      </c>
      <c r="AB12" s="91">
        <f>'Detail Hours'!AB12</f>
        <v>0</v>
      </c>
      <c r="AC12" s="92">
        <f t="shared" si="10"/>
        <v>0</v>
      </c>
      <c r="AD12" s="91">
        <f>'Detail Hours'!AD12</f>
        <v>0</v>
      </c>
      <c r="AE12" s="92">
        <f t="shared" si="11"/>
        <v>0</v>
      </c>
      <c r="AF12" s="91">
        <f>'Detail Hours'!AF12</f>
        <v>0</v>
      </c>
      <c r="AG12" s="92">
        <f t="shared" si="12"/>
        <v>0</v>
      </c>
      <c r="AH12" s="91">
        <f>'Detail Hours'!AH12</f>
        <v>0</v>
      </c>
      <c r="AI12" s="92">
        <f t="shared" si="13"/>
        <v>0</v>
      </c>
      <c r="AJ12" s="91">
        <f>'Detail Hours'!AJ12</f>
        <v>0</v>
      </c>
      <c r="AK12" s="92">
        <f t="shared" si="14"/>
        <v>0</v>
      </c>
      <c r="AL12" s="91">
        <f>'Detail Hours'!AL12</f>
        <v>0</v>
      </c>
      <c r="AM12" s="92">
        <f t="shared" si="15"/>
        <v>0</v>
      </c>
      <c r="AN12" s="91">
        <f>'Detail Hours'!AN12</f>
        <v>0</v>
      </c>
      <c r="AO12" s="92">
        <f t="shared" si="16"/>
        <v>0</v>
      </c>
      <c r="AP12" s="91">
        <f>'Detail Hours'!AP12</f>
        <v>0</v>
      </c>
      <c r="AQ12" s="92">
        <f t="shared" si="17"/>
        <v>0</v>
      </c>
      <c r="AR12" s="91">
        <f>'Detail Hours'!AR12</f>
        <v>0</v>
      </c>
      <c r="AS12" s="92">
        <f t="shared" si="18"/>
        <v>0</v>
      </c>
      <c r="AT12" s="91">
        <f>'Detail Hours'!AT12</f>
        <v>0</v>
      </c>
      <c r="AU12" s="92">
        <f t="shared" si="19"/>
        <v>0</v>
      </c>
      <c r="AV12" s="91">
        <f>'Detail Hours'!AV12</f>
        <v>0</v>
      </c>
      <c r="AW12" s="92">
        <f t="shared" si="20"/>
        <v>0</v>
      </c>
      <c r="AX12" s="91">
        <f>'Detail Hours'!AX12</f>
        <v>0</v>
      </c>
      <c r="AY12" s="92">
        <f t="shared" si="21"/>
        <v>0</v>
      </c>
      <c r="AZ12" s="91">
        <f>'Detail Hours'!AZ12</f>
        <v>0</v>
      </c>
      <c r="BA12" s="92">
        <f t="shared" si="22"/>
        <v>0</v>
      </c>
      <c r="BB12" s="91">
        <f>'Detail Hours'!BB12</f>
        <v>0</v>
      </c>
      <c r="BC12" s="92">
        <f t="shared" si="23"/>
        <v>0</v>
      </c>
      <c r="BD12" s="91">
        <f>'Detail Hours'!BD12</f>
        <v>0</v>
      </c>
      <c r="BE12" s="92">
        <f t="shared" si="24"/>
        <v>0</v>
      </c>
      <c r="BF12" s="91">
        <f>'Detail Hours'!BF12</f>
        <v>0</v>
      </c>
      <c r="BG12" s="92">
        <f t="shared" si="25"/>
        <v>0</v>
      </c>
      <c r="BH12" s="91">
        <f>'Detail Hours'!BH12</f>
        <v>0</v>
      </c>
      <c r="BI12" s="92">
        <f t="shared" si="26"/>
        <v>0</v>
      </c>
      <c r="BJ12" s="91">
        <f>'Detail Hours'!BJ12</f>
        <v>0</v>
      </c>
      <c r="BK12" s="92">
        <f t="shared" si="27"/>
        <v>0</v>
      </c>
      <c r="BL12" s="91">
        <f>'Detail Hours'!BL12</f>
        <v>0</v>
      </c>
      <c r="BM12" s="92">
        <f t="shared" si="28"/>
        <v>0</v>
      </c>
      <c r="BN12" s="112">
        <f t="shared" si="29"/>
        <v>0</v>
      </c>
      <c r="BO12" s="39">
        <f t="shared" si="29"/>
        <v>0</v>
      </c>
      <c r="BP12" s="40">
        <f t="shared" si="30"/>
        <v>0</v>
      </c>
      <c r="BQ12" s="40">
        <f t="shared" si="31"/>
        <v>0</v>
      </c>
      <c r="BR12" s="40">
        <f t="shared" si="32"/>
        <v>0</v>
      </c>
      <c r="BS12" s="50" t="e">
        <f>BR12*('Cost Proposal Page 1'!$K$62/$BR$208)</f>
        <v>#DIV/0!</v>
      </c>
      <c r="BT12" s="12"/>
    </row>
    <row r="13" spans="1:96" x14ac:dyDescent="0.25">
      <c r="A13" s="113">
        <v>6</v>
      </c>
      <c r="B13" s="89" t="str">
        <f>IF('Detail Hours'!B13="","",'Detail Hours'!B13)</f>
        <v/>
      </c>
      <c r="C13" s="93" t="str">
        <f>IF('Detail Hours'!C13="","",'Detail Hours'!C13)</f>
        <v/>
      </c>
      <c r="D13" s="91">
        <f>'Detail Hours'!D13</f>
        <v>0</v>
      </c>
      <c r="E13" s="92">
        <f t="shared" si="0"/>
        <v>0</v>
      </c>
      <c r="F13" s="91">
        <f>'Detail Hours'!F13</f>
        <v>0</v>
      </c>
      <c r="G13" s="92">
        <f t="shared" si="0"/>
        <v>0</v>
      </c>
      <c r="H13" s="91">
        <f>'Detail Hours'!H13</f>
        <v>0</v>
      </c>
      <c r="I13" s="92">
        <f t="shared" si="1"/>
        <v>0</v>
      </c>
      <c r="J13" s="91">
        <f>'Detail Hours'!J13</f>
        <v>0</v>
      </c>
      <c r="K13" s="92">
        <f t="shared" si="2"/>
        <v>0</v>
      </c>
      <c r="L13" s="91">
        <f>'Detail Hours'!L13</f>
        <v>0</v>
      </c>
      <c r="M13" s="92">
        <f t="shared" si="2"/>
        <v>0</v>
      </c>
      <c r="N13" s="91">
        <f>'Detail Hours'!N13</f>
        <v>0</v>
      </c>
      <c r="O13" s="92">
        <f t="shared" si="3"/>
        <v>0</v>
      </c>
      <c r="P13" s="91">
        <f>'Detail Hours'!P13</f>
        <v>0</v>
      </c>
      <c r="Q13" s="92">
        <f t="shared" si="4"/>
        <v>0</v>
      </c>
      <c r="R13" s="91">
        <f>'Detail Hours'!R13</f>
        <v>0</v>
      </c>
      <c r="S13" s="92">
        <f t="shared" si="5"/>
        <v>0</v>
      </c>
      <c r="T13" s="91">
        <f>'Detail Hours'!T13</f>
        <v>0</v>
      </c>
      <c r="U13" s="92">
        <f t="shared" si="6"/>
        <v>0</v>
      </c>
      <c r="V13" s="91">
        <f>'Detail Hours'!V13</f>
        <v>0</v>
      </c>
      <c r="W13" s="92">
        <f t="shared" si="7"/>
        <v>0</v>
      </c>
      <c r="X13" s="91">
        <f>'Detail Hours'!X13</f>
        <v>0</v>
      </c>
      <c r="Y13" s="92">
        <f t="shared" si="8"/>
        <v>0</v>
      </c>
      <c r="Z13" s="91">
        <f>'Detail Hours'!Z13</f>
        <v>0</v>
      </c>
      <c r="AA13" s="92">
        <f t="shared" si="9"/>
        <v>0</v>
      </c>
      <c r="AB13" s="91">
        <f>'Detail Hours'!AB13</f>
        <v>0</v>
      </c>
      <c r="AC13" s="92">
        <f t="shared" si="10"/>
        <v>0</v>
      </c>
      <c r="AD13" s="91">
        <f>'Detail Hours'!AD13</f>
        <v>0</v>
      </c>
      <c r="AE13" s="92">
        <f t="shared" si="11"/>
        <v>0</v>
      </c>
      <c r="AF13" s="91">
        <f>'Detail Hours'!AF13</f>
        <v>0</v>
      </c>
      <c r="AG13" s="92">
        <f t="shared" si="12"/>
        <v>0</v>
      </c>
      <c r="AH13" s="91">
        <f>'Detail Hours'!AH13</f>
        <v>0</v>
      </c>
      <c r="AI13" s="92">
        <f t="shared" si="13"/>
        <v>0</v>
      </c>
      <c r="AJ13" s="91">
        <f>'Detail Hours'!AJ13</f>
        <v>0</v>
      </c>
      <c r="AK13" s="92">
        <f t="shared" si="14"/>
        <v>0</v>
      </c>
      <c r="AL13" s="91">
        <f>'Detail Hours'!AL13</f>
        <v>0</v>
      </c>
      <c r="AM13" s="92">
        <f t="shared" si="15"/>
        <v>0</v>
      </c>
      <c r="AN13" s="91">
        <f>'Detail Hours'!AN13</f>
        <v>0</v>
      </c>
      <c r="AO13" s="92">
        <f t="shared" si="16"/>
        <v>0</v>
      </c>
      <c r="AP13" s="91">
        <f>'Detail Hours'!AP13</f>
        <v>0</v>
      </c>
      <c r="AQ13" s="92">
        <f t="shared" si="17"/>
        <v>0</v>
      </c>
      <c r="AR13" s="91">
        <f>'Detail Hours'!AR13</f>
        <v>0</v>
      </c>
      <c r="AS13" s="92">
        <f t="shared" si="18"/>
        <v>0</v>
      </c>
      <c r="AT13" s="91">
        <f>'Detail Hours'!AT13</f>
        <v>0</v>
      </c>
      <c r="AU13" s="92">
        <f t="shared" si="19"/>
        <v>0</v>
      </c>
      <c r="AV13" s="91">
        <f>'Detail Hours'!AV13</f>
        <v>0</v>
      </c>
      <c r="AW13" s="92">
        <f t="shared" si="20"/>
        <v>0</v>
      </c>
      <c r="AX13" s="91">
        <f>'Detail Hours'!AX13</f>
        <v>0</v>
      </c>
      <c r="AY13" s="92">
        <f t="shared" si="21"/>
        <v>0</v>
      </c>
      <c r="AZ13" s="91">
        <f>'Detail Hours'!AZ13</f>
        <v>0</v>
      </c>
      <c r="BA13" s="92">
        <f t="shared" si="22"/>
        <v>0</v>
      </c>
      <c r="BB13" s="91">
        <f>'Detail Hours'!BB13</f>
        <v>0</v>
      </c>
      <c r="BC13" s="92">
        <f t="shared" si="23"/>
        <v>0</v>
      </c>
      <c r="BD13" s="91">
        <f>'Detail Hours'!BD13</f>
        <v>0</v>
      </c>
      <c r="BE13" s="92">
        <f t="shared" si="24"/>
        <v>0</v>
      </c>
      <c r="BF13" s="91">
        <f>'Detail Hours'!BF13</f>
        <v>0</v>
      </c>
      <c r="BG13" s="92">
        <f t="shared" si="25"/>
        <v>0</v>
      </c>
      <c r="BH13" s="91">
        <f>'Detail Hours'!BH13</f>
        <v>0</v>
      </c>
      <c r="BI13" s="92">
        <f t="shared" si="26"/>
        <v>0</v>
      </c>
      <c r="BJ13" s="91">
        <f>'Detail Hours'!BJ13</f>
        <v>0</v>
      </c>
      <c r="BK13" s="92">
        <f t="shared" si="27"/>
        <v>0</v>
      </c>
      <c r="BL13" s="91">
        <f>'Detail Hours'!BL13</f>
        <v>0</v>
      </c>
      <c r="BM13" s="92">
        <f t="shared" si="28"/>
        <v>0</v>
      </c>
      <c r="BN13" s="112">
        <f t="shared" si="29"/>
        <v>0</v>
      </c>
      <c r="BO13" s="39">
        <f t="shared" si="29"/>
        <v>0</v>
      </c>
      <c r="BP13" s="40">
        <f t="shared" si="30"/>
        <v>0</v>
      </c>
      <c r="BQ13" s="40">
        <f t="shared" si="31"/>
        <v>0</v>
      </c>
      <c r="BR13" s="40">
        <f t="shared" si="32"/>
        <v>0</v>
      </c>
      <c r="BS13" s="50" t="e">
        <f>BR13*('Cost Proposal Page 1'!$K$62/$BR$208)</f>
        <v>#DIV/0!</v>
      </c>
    </row>
    <row r="14" spans="1:96" x14ac:dyDescent="0.25">
      <c r="A14" s="111">
        <v>7</v>
      </c>
      <c r="B14" s="89" t="str">
        <f>IF('Detail Hours'!B14="","",'Detail Hours'!B14)</f>
        <v/>
      </c>
      <c r="C14" s="90" t="str">
        <f>IF('Detail Hours'!C14="","",'Detail Hours'!C14)</f>
        <v/>
      </c>
      <c r="D14" s="91">
        <f>'Detail Hours'!D14</f>
        <v>0</v>
      </c>
      <c r="E14" s="92">
        <f t="shared" si="0"/>
        <v>0</v>
      </c>
      <c r="F14" s="91">
        <f>'Detail Hours'!F14</f>
        <v>0</v>
      </c>
      <c r="G14" s="92">
        <f t="shared" si="0"/>
        <v>0</v>
      </c>
      <c r="H14" s="91">
        <f>'Detail Hours'!H14</f>
        <v>0</v>
      </c>
      <c r="I14" s="92">
        <f t="shared" si="1"/>
        <v>0</v>
      </c>
      <c r="J14" s="91">
        <f>'Detail Hours'!J14</f>
        <v>0</v>
      </c>
      <c r="K14" s="92">
        <f t="shared" si="2"/>
        <v>0</v>
      </c>
      <c r="L14" s="91">
        <f>'Detail Hours'!L14</f>
        <v>0</v>
      </c>
      <c r="M14" s="92">
        <f t="shared" si="2"/>
        <v>0</v>
      </c>
      <c r="N14" s="91">
        <f>'Detail Hours'!N14</f>
        <v>0</v>
      </c>
      <c r="O14" s="92">
        <f t="shared" si="3"/>
        <v>0</v>
      </c>
      <c r="P14" s="91">
        <f>'Detail Hours'!P14</f>
        <v>0</v>
      </c>
      <c r="Q14" s="92">
        <f t="shared" si="4"/>
        <v>0</v>
      </c>
      <c r="R14" s="91">
        <f>'Detail Hours'!R14</f>
        <v>0</v>
      </c>
      <c r="S14" s="92">
        <f t="shared" si="5"/>
        <v>0</v>
      </c>
      <c r="T14" s="91">
        <f>'Detail Hours'!T14</f>
        <v>0</v>
      </c>
      <c r="U14" s="92">
        <f t="shared" si="6"/>
        <v>0</v>
      </c>
      <c r="V14" s="91">
        <f>'Detail Hours'!V14</f>
        <v>0</v>
      </c>
      <c r="W14" s="92">
        <f t="shared" si="7"/>
        <v>0</v>
      </c>
      <c r="X14" s="91">
        <f>'Detail Hours'!X14</f>
        <v>0</v>
      </c>
      <c r="Y14" s="92">
        <f t="shared" si="8"/>
        <v>0</v>
      </c>
      <c r="Z14" s="91">
        <f>'Detail Hours'!Z14</f>
        <v>0</v>
      </c>
      <c r="AA14" s="92">
        <f t="shared" si="9"/>
        <v>0</v>
      </c>
      <c r="AB14" s="91">
        <f>'Detail Hours'!AB14</f>
        <v>0</v>
      </c>
      <c r="AC14" s="92">
        <f t="shared" si="10"/>
        <v>0</v>
      </c>
      <c r="AD14" s="91">
        <f>'Detail Hours'!AD14</f>
        <v>0</v>
      </c>
      <c r="AE14" s="92">
        <f t="shared" si="11"/>
        <v>0</v>
      </c>
      <c r="AF14" s="91">
        <f>'Detail Hours'!AF14</f>
        <v>0</v>
      </c>
      <c r="AG14" s="92">
        <f t="shared" si="12"/>
        <v>0</v>
      </c>
      <c r="AH14" s="91">
        <f>'Detail Hours'!AH14</f>
        <v>0</v>
      </c>
      <c r="AI14" s="92">
        <f t="shared" si="13"/>
        <v>0</v>
      </c>
      <c r="AJ14" s="91">
        <f>'Detail Hours'!AJ14</f>
        <v>0</v>
      </c>
      <c r="AK14" s="92">
        <f t="shared" si="14"/>
        <v>0</v>
      </c>
      <c r="AL14" s="91">
        <f>'Detail Hours'!AL14</f>
        <v>0</v>
      </c>
      <c r="AM14" s="92">
        <f t="shared" si="15"/>
        <v>0</v>
      </c>
      <c r="AN14" s="91">
        <f>'Detail Hours'!AN14</f>
        <v>0</v>
      </c>
      <c r="AO14" s="92">
        <f t="shared" si="16"/>
        <v>0</v>
      </c>
      <c r="AP14" s="91">
        <f>'Detail Hours'!AP14</f>
        <v>0</v>
      </c>
      <c r="AQ14" s="92">
        <f t="shared" si="17"/>
        <v>0</v>
      </c>
      <c r="AR14" s="91">
        <f>'Detail Hours'!AR14</f>
        <v>0</v>
      </c>
      <c r="AS14" s="92">
        <f t="shared" si="18"/>
        <v>0</v>
      </c>
      <c r="AT14" s="91">
        <f>'Detail Hours'!AT14</f>
        <v>0</v>
      </c>
      <c r="AU14" s="92">
        <f t="shared" si="19"/>
        <v>0</v>
      </c>
      <c r="AV14" s="91">
        <f>'Detail Hours'!AV14</f>
        <v>0</v>
      </c>
      <c r="AW14" s="92">
        <f t="shared" si="20"/>
        <v>0</v>
      </c>
      <c r="AX14" s="91">
        <f>'Detail Hours'!AX14</f>
        <v>0</v>
      </c>
      <c r="AY14" s="92">
        <f t="shared" si="21"/>
        <v>0</v>
      </c>
      <c r="AZ14" s="91">
        <f>'Detail Hours'!AZ14</f>
        <v>0</v>
      </c>
      <c r="BA14" s="92">
        <f t="shared" si="22"/>
        <v>0</v>
      </c>
      <c r="BB14" s="91">
        <f>'Detail Hours'!BB14</f>
        <v>0</v>
      </c>
      <c r="BC14" s="92">
        <f t="shared" si="23"/>
        <v>0</v>
      </c>
      <c r="BD14" s="91">
        <f>'Detail Hours'!BD14</f>
        <v>0</v>
      </c>
      <c r="BE14" s="92">
        <f t="shared" si="24"/>
        <v>0</v>
      </c>
      <c r="BF14" s="91">
        <f>'Detail Hours'!BF14</f>
        <v>0</v>
      </c>
      <c r="BG14" s="92">
        <f t="shared" si="25"/>
        <v>0</v>
      </c>
      <c r="BH14" s="91">
        <f>'Detail Hours'!BH14</f>
        <v>0</v>
      </c>
      <c r="BI14" s="92">
        <f t="shared" si="26"/>
        <v>0</v>
      </c>
      <c r="BJ14" s="91">
        <f>'Detail Hours'!BJ14</f>
        <v>0</v>
      </c>
      <c r="BK14" s="92">
        <f t="shared" si="27"/>
        <v>0</v>
      </c>
      <c r="BL14" s="91">
        <f>'Detail Hours'!BL14</f>
        <v>0</v>
      </c>
      <c r="BM14" s="92">
        <f t="shared" si="28"/>
        <v>0</v>
      </c>
      <c r="BN14" s="112">
        <f t="shared" si="29"/>
        <v>0</v>
      </c>
      <c r="BO14" s="39">
        <f t="shared" si="29"/>
        <v>0</v>
      </c>
      <c r="BP14" s="40">
        <f t="shared" si="30"/>
        <v>0</v>
      </c>
      <c r="BQ14" s="40">
        <f t="shared" si="31"/>
        <v>0</v>
      </c>
      <c r="BR14" s="40">
        <f t="shared" si="32"/>
        <v>0</v>
      </c>
      <c r="BS14" s="50" t="e">
        <f>BR14*('Cost Proposal Page 1'!$K$62/$BR$208)</f>
        <v>#DIV/0!</v>
      </c>
    </row>
    <row r="15" spans="1:96" x14ac:dyDescent="0.25">
      <c r="A15" s="113">
        <v>8</v>
      </c>
      <c r="B15" s="89" t="str">
        <f>IF('Detail Hours'!B15="","",'Detail Hours'!B15)</f>
        <v/>
      </c>
      <c r="C15" s="90" t="str">
        <f>IF('Detail Hours'!C15="","",'Detail Hours'!C15)</f>
        <v/>
      </c>
      <c r="D15" s="91">
        <f>'Detail Hours'!D15</f>
        <v>0</v>
      </c>
      <c r="E15" s="94">
        <f t="shared" si="0"/>
        <v>0</v>
      </c>
      <c r="F15" s="91">
        <f>'Detail Hours'!F15</f>
        <v>0</v>
      </c>
      <c r="G15" s="94">
        <f t="shared" si="0"/>
        <v>0</v>
      </c>
      <c r="H15" s="91">
        <f>'Detail Hours'!H15</f>
        <v>0</v>
      </c>
      <c r="I15" s="94">
        <f t="shared" si="1"/>
        <v>0</v>
      </c>
      <c r="J15" s="91">
        <f>'Detail Hours'!J15</f>
        <v>0</v>
      </c>
      <c r="K15" s="94">
        <f t="shared" si="2"/>
        <v>0</v>
      </c>
      <c r="L15" s="91">
        <f>'Detail Hours'!L15</f>
        <v>0</v>
      </c>
      <c r="M15" s="94">
        <f t="shared" si="2"/>
        <v>0</v>
      </c>
      <c r="N15" s="91">
        <f>'Detail Hours'!N15</f>
        <v>0</v>
      </c>
      <c r="O15" s="94">
        <f t="shared" si="3"/>
        <v>0</v>
      </c>
      <c r="P15" s="91">
        <f>'Detail Hours'!P15</f>
        <v>0</v>
      </c>
      <c r="Q15" s="94">
        <f t="shared" si="4"/>
        <v>0</v>
      </c>
      <c r="R15" s="91">
        <f>'Detail Hours'!R15</f>
        <v>0</v>
      </c>
      <c r="S15" s="94">
        <f t="shared" si="5"/>
        <v>0</v>
      </c>
      <c r="T15" s="91">
        <f>'Detail Hours'!T15</f>
        <v>0</v>
      </c>
      <c r="U15" s="94">
        <f t="shared" si="6"/>
        <v>0</v>
      </c>
      <c r="V15" s="91">
        <f>'Detail Hours'!V15</f>
        <v>0</v>
      </c>
      <c r="W15" s="94">
        <f t="shared" si="7"/>
        <v>0</v>
      </c>
      <c r="X15" s="91">
        <f>'Detail Hours'!X15</f>
        <v>0</v>
      </c>
      <c r="Y15" s="94">
        <f t="shared" si="8"/>
        <v>0</v>
      </c>
      <c r="Z15" s="91">
        <f>'Detail Hours'!Z15</f>
        <v>0</v>
      </c>
      <c r="AA15" s="94">
        <f t="shared" si="9"/>
        <v>0</v>
      </c>
      <c r="AB15" s="91">
        <f>'Detail Hours'!AB15</f>
        <v>0</v>
      </c>
      <c r="AC15" s="94">
        <f t="shared" si="10"/>
        <v>0</v>
      </c>
      <c r="AD15" s="91">
        <f>'Detail Hours'!AD15</f>
        <v>0</v>
      </c>
      <c r="AE15" s="94">
        <f t="shared" si="11"/>
        <v>0</v>
      </c>
      <c r="AF15" s="91">
        <f>'Detail Hours'!AF15</f>
        <v>0</v>
      </c>
      <c r="AG15" s="94">
        <f t="shared" si="12"/>
        <v>0</v>
      </c>
      <c r="AH15" s="91">
        <f>'Detail Hours'!AH15</f>
        <v>0</v>
      </c>
      <c r="AI15" s="94">
        <f t="shared" si="13"/>
        <v>0</v>
      </c>
      <c r="AJ15" s="91">
        <f>'Detail Hours'!AJ15</f>
        <v>0</v>
      </c>
      <c r="AK15" s="94">
        <f t="shared" si="14"/>
        <v>0</v>
      </c>
      <c r="AL15" s="91">
        <f>'Detail Hours'!AL15</f>
        <v>0</v>
      </c>
      <c r="AM15" s="94">
        <f t="shared" si="15"/>
        <v>0</v>
      </c>
      <c r="AN15" s="91">
        <f>'Detail Hours'!AN15</f>
        <v>0</v>
      </c>
      <c r="AO15" s="94">
        <f t="shared" si="16"/>
        <v>0</v>
      </c>
      <c r="AP15" s="91">
        <f>'Detail Hours'!AP15</f>
        <v>0</v>
      </c>
      <c r="AQ15" s="94">
        <f t="shared" si="17"/>
        <v>0</v>
      </c>
      <c r="AR15" s="91">
        <f>'Detail Hours'!AR15</f>
        <v>0</v>
      </c>
      <c r="AS15" s="94">
        <f t="shared" si="18"/>
        <v>0</v>
      </c>
      <c r="AT15" s="91">
        <f>'Detail Hours'!AT15</f>
        <v>0</v>
      </c>
      <c r="AU15" s="94">
        <f t="shared" si="19"/>
        <v>0</v>
      </c>
      <c r="AV15" s="91">
        <f>'Detail Hours'!AV15</f>
        <v>0</v>
      </c>
      <c r="AW15" s="94">
        <f t="shared" si="20"/>
        <v>0</v>
      </c>
      <c r="AX15" s="91">
        <f>'Detail Hours'!AX15</f>
        <v>0</v>
      </c>
      <c r="AY15" s="94">
        <f t="shared" si="21"/>
        <v>0</v>
      </c>
      <c r="AZ15" s="91">
        <f>'Detail Hours'!AZ15</f>
        <v>0</v>
      </c>
      <c r="BA15" s="94">
        <f t="shared" si="22"/>
        <v>0</v>
      </c>
      <c r="BB15" s="91">
        <f>'Detail Hours'!BB15</f>
        <v>0</v>
      </c>
      <c r="BC15" s="94">
        <f t="shared" si="23"/>
        <v>0</v>
      </c>
      <c r="BD15" s="91">
        <f>'Detail Hours'!BD15</f>
        <v>0</v>
      </c>
      <c r="BE15" s="94">
        <f t="shared" si="24"/>
        <v>0</v>
      </c>
      <c r="BF15" s="91">
        <f>'Detail Hours'!BF15</f>
        <v>0</v>
      </c>
      <c r="BG15" s="94">
        <f t="shared" si="25"/>
        <v>0</v>
      </c>
      <c r="BH15" s="91">
        <f>'Detail Hours'!BH15</f>
        <v>0</v>
      </c>
      <c r="BI15" s="94">
        <f t="shared" si="26"/>
        <v>0</v>
      </c>
      <c r="BJ15" s="91">
        <f>'Detail Hours'!BJ15</f>
        <v>0</v>
      </c>
      <c r="BK15" s="94">
        <f t="shared" si="27"/>
        <v>0</v>
      </c>
      <c r="BL15" s="91">
        <f>'Detail Hours'!BL15</f>
        <v>0</v>
      </c>
      <c r="BM15" s="94">
        <f t="shared" si="28"/>
        <v>0</v>
      </c>
      <c r="BN15" s="112">
        <f t="shared" si="29"/>
        <v>0</v>
      </c>
      <c r="BO15" s="39">
        <f t="shared" si="29"/>
        <v>0</v>
      </c>
      <c r="BP15" s="40">
        <f t="shared" si="30"/>
        <v>0</v>
      </c>
      <c r="BQ15" s="40">
        <f t="shared" si="31"/>
        <v>0</v>
      </c>
      <c r="BR15" s="40">
        <f t="shared" si="32"/>
        <v>0</v>
      </c>
      <c r="BS15" s="50" t="e">
        <f>BR15*('Cost Proposal Page 1'!$K$62/$BR$208)</f>
        <v>#DIV/0!</v>
      </c>
    </row>
    <row r="16" spans="1:96" x14ac:dyDescent="0.25">
      <c r="A16" s="111">
        <v>9</v>
      </c>
      <c r="B16" s="89" t="str">
        <f>IF('Detail Hours'!B16="","",'Detail Hours'!B16)</f>
        <v/>
      </c>
      <c r="C16" s="95" t="str">
        <f>IF('Detail Hours'!C16="","",'Detail Hours'!C16)</f>
        <v/>
      </c>
      <c r="D16" s="91">
        <f>'Detail Hours'!D16</f>
        <v>0</v>
      </c>
      <c r="E16" s="92">
        <f t="shared" si="0"/>
        <v>0</v>
      </c>
      <c r="F16" s="91">
        <f>'Detail Hours'!F16</f>
        <v>0</v>
      </c>
      <c r="G16" s="92">
        <f t="shared" si="0"/>
        <v>0</v>
      </c>
      <c r="H16" s="91">
        <f>'Detail Hours'!H16</f>
        <v>0</v>
      </c>
      <c r="I16" s="92">
        <f t="shared" si="1"/>
        <v>0</v>
      </c>
      <c r="J16" s="91">
        <f>'Detail Hours'!J16</f>
        <v>0</v>
      </c>
      <c r="K16" s="92">
        <f t="shared" si="2"/>
        <v>0</v>
      </c>
      <c r="L16" s="91">
        <f>'Detail Hours'!L16</f>
        <v>0</v>
      </c>
      <c r="M16" s="92">
        <f t="shared" si="2"/>
        <v>0</v>
      </c>
      <c r="N16" s="91">
        <f>'Detail Hours'!N16</f>
        <v>0</v>
      </c>
      <c r="O16" s="92">
        <f t="shared" si="3"/>
        <v>0</v>
      </c>
      <c r="P16" s="91">
        <f>'Detail Hours'!P16</f>
        <v>0</v>
      </c>
      <c r="Q16" s="92">
        <f t="shared" si="4"/>
        <v>0</v>
      </c>
      <c r="R16" s="91">
        <f>'Detail Hours'!R16</f>
        <v>0</v>
      </c>
      <c r="S16" s="92">
        <f t="shared" si="5"/>
        <v>0</v>
      </c>
      <c r="T16" s="91">
        <f>'Detail Hours'!T16</f>
        <v>0</v>
      </c>
      <c r="U16" s="92">
        <f t="shared" si="6"/>
        <v>0</v>
      </c>
      <c r="V16" s="91">
        <f>'Detail Hours'!V16</f>
        <v>0</v>
      </c>
      <c r="W16" s="92">
        <f t="shared" si="7"/>
        <v>0</v>
      </c>
      <c r="X16" s="91">
        <f>'Detail Hours'!X16</f>
        <v>0</v>
      </c>
      <c r="Y16" s="92">
        <f t="shared" si="8"/>
        <v>0</v>
      </c>
      <c r="Z16" s="91">
        <f>'Detail Hours'!Z16</f>
        <v>0</v>
      </c>
      <c r="AA16" s="92">
        <f t="shared" si="9"/>
        <v>0</v>
      </c>
      <c r="AB16" s="91">
        <f>'Detail Hours'!AB16</f>
        <v>0</v>
      </c>
      <c r="AC16" s="92">
        <f t="shared" si="10"/>
        <v>0</v>
      </c>
      <c r="AD16" s="91">
        <f>'Detail Hours'!AD16</f>
        <v>0</v>
      </c>
      <c r="AE16" s="92">
        <f t="shared" si="11"/>
        <v>0</v>
      </c>
      <c r="AF16" s="91">
        <f>'Detail Hours'!AF16</f>
        <v>0</v>
      </c>
      <c r="AG16" s="92">
        <f t="shared" si="12"/>
        <v>0</v>
      </c>
      <c r="AH16" s="91">
        <f>'Detail Hours'!AH16</f>
        <v>0</v>
      </c>
      <c r="AI16" s="92">
        <f t="shared" si="13"/>
        <v>0</v>
      </c>
      <c r="AJ16" s="91">
        <f>'Detail Hours'!AJ16</f>
        <v>0</v>
      </c>
      <c r="AK16" s="92">
        <f t="shared" si="14"/>
        <v>0</v>
      </c>
      <c r="AL16" s="91">
        <f>'Detail Hours'!AL16</f>
        <v>0</v>
      </c>
      <c r="AM16" s="92">
        <f t="shared" si="15"/>
        <v>0</v>
      </c>
      <c r="AN16" s="91">
        <f>'Detail Hours'!AN16</f>
        <v>0</v>
      </c>
      <c r="AO16" s="92">
        <f t="shared" si="16"/>
        <v>0</v>
      </c>
      <c r="AP16" s="91">
        <f>'Detail Hours'!AP16</f>
        <v>0</v>
      </c>
      <c r="AQ16" s="92">
        <f t="shared" si="17"/>
        <v>0</v>
      </c>
      <c r="AR16" s="91">
        <f>'Detail Hours'!AR16</f>
        <v>0</v>
      </c>
      <c r="AS16" s="92">
        <f t="shared" si="18"/>
        <v>0</v>
      </c>
      <c r="AT16" s="91">
        <f>'Detail Hours'!AT16</f>
        <v>0</v>
      </c>
      <c r="AU16" s="92">
        <f t="shared" si="19"/>
        <v>0</v>
      </c>
      <c r="AV16" s="91">
        <f>'Detail Hours'!AV16</f>
        <v>0</v>
      </c>
      <c r="AW16" s="92">
        <f t="shared" si="20"/>
        <v>0</v>
      </c>
      <c r="AX16" s="91">
        <f>'Detail Hours'!AX16</f>
        <v>0</v>
      </c>
      <c r="AY16" s="92">
        <f t="shared" si="21"/>
        <v>0</v>
      </c>
      <c r="AZ16" s="91">
        <f>'Detail Hours'!AZ16</f>
        <v>0</v>
      </c>
      <c r="BA16" s="92">
        <f t="shared" si="22"/>
        <v>0</v>
      </c>
      <c r="BB16" s="91">
        <f>'Detail Hours'!BB16</f>
        <v>0</v>
      </c>
      <c r="BC16" s="92">
        <f t="shared" si="23"/>
        <v>0</v>
      </c>
      <c r="BD16" s="91">
        <f>'Detail Hours'!BD16</f>
        <v>0</v>
      </c>
      <c r="BE16" s="92">
        <f t="shared" si="24"/>
        <v>0</v>
      </c>
      <c r="BF16" s="91">
        <f>'Detail Hours'!BF16</f>
        <v>0</v>
      </c>
      <c r="BG16" s="92">
        <f t="shared" si="25"/>
        <v>0</v>
      </c>
      <c r="BH16" s="91">
        <f>'Detail Hours'!BH16</f>
        <v>0</v>
      </c>
      <c r="BI16" s="92">
        <f t="shared" si="26"/>
        <v>0</v>
      </c>
      <c r="BJ16" s="91">
        <f>'Detail Hours'!BJ16</f>
        <v>0</v>
      </c>
      <c r="BK16" s="92">
        <f t="shared" si="27"/>
        <v>0</v>
      </c>
      <c r="BL16" s="91">
        <f>'Detail Hours'!BL16</f>
        <v>0</v>
      </c>
      <c r="BM16" s="92">
        <f t="shared" si="28"/>
        <v>0</v>
      </c>
      <c r="BN16" s="112">
        <f t="shared" si="29"/>
        <v>0</v>
      </c>
      <c r="BO16" s="39">
        <f t="shared" si="29"/>
        <v>0</v>
      </c>
      <c r="BP16" s="40">
        <f t="shared" si="30"/>
        <v>0</v>
      </c>
      <c r="BQ16" s="40">
        <f t="shared" si="31"/>
        <v>0</v>
      </c>
      <c r="BR16" s="40">
        <f t="shared" si="32"/>
        <v>0</v>
      </c>
      <c r="BS16" s="50" t="e">
        <f>BR16*('Cost Proposal Page 1'!$K$62/$BR$208)</f>
        <v>#DIV/0!</v>
      </c>
    </row>
    <row r="17" spans="1:71" x14ac:dyDescent="0.25">
      <c r="A17" s="113">
        <v>10</v>
      </c>
      <c r="B17" s="89" t="str">
        <f>IF('Detail Hours'!B17="","",'Detail Hours'!B17)</f>
        <v/>
      </c>
      <c r="C17" s="95" t="str">
        <f>IF('Detail Hours'!C17="","",'Detail Hours'!C17)</f>
        <v/>
      </c>
      <c r="D17" s="91">
        <f>'Detail Hours'!D17</f>
        <v>0</v>
      </c>
      <c r="E17" s="92">
        <f t="shared" si="0"/>
        <v>0</v>
      </c>
      <c r="F17" s="91">
        <f>'Detail Hours'!F17</f>
        <v>0</v>
      </c>
      <c r="G17" s="92">
        <f t="shared" si="0"/>
        <v>0</v>
      </c>
      <c r="H17" s="91">
        <f>'Detail Hours'!H17</f>
        <v>0</v>
      </c>
      <c r="I17" s="92">
        <f t="shared" si="1"/>
        <v>0</v>
      </c>
      <c r="J17" s="91">
        <f>'Detail Hours'!J17</f>
        <v>0</v>
      </c>
      <c r="K17" s="92">
        <f t="shared" si="2"/>
        <v>0</v>
      </c>
      <c r="L17" s="91">
        <f>'Detail Hours'!L17</f>
        <v>0</v>
      </c>
      <c r="M17" s="92">
        <f t="shared" si="2"/>
        <v>0</v>
      </c>
      <c r="N17" s="91">
        <f>'Detail Hours'!N17</f>
        <v>0</v>
      </c>
      <c r="O17" s="92">
        <f t="shared" si="3"/>
        <v>0</v>
      </c>
      <c r="P17" s="91">
        <f>'Detail Hours'!P17</f>
        <v>0</v>
      </c>
      <c r="Q17" s="92">
        <f t="shared" si="4"/>
        <v>0</v>
      </c>
      <c r="R17" s="91">
        <f>'Detail Hours'!R17</f>
        <v>0</v>
      </c>
      <c r="S17" s="92">
        <f t="shared" si="5"/>
        <v>0</v>
      </c>
      <c r="T17" s="91">
        <f>'Detail Hours'!T17</f>
        <v>0</v>
      </c>
      <c r="U17" s="92">
        <f t="shared" si="6"/>
        <v>0</v>
      </c>
      <c r="V17" s="91">
        <f>'Detail Hours'!V17</f>
        <v>0</v>
      </c>
      <c r="W17" s="92">
        <f t="shared" si="7"/>
        <v>0</v>
      </c>
      <c r="X17" s="91">
        <f>'Detail Hours'!X17</f>
        <v>0</v>
      </c>
      <c r="Y17" s="92">
        <f t="shared" si="8"/>
        <v>0</v>
      </c>
      <c r="Z17" s="91">
        <f>'Detail Hours'!Z17</f>
        <v>0</v>
      </c>
      <c r="AA17" s="92">
        <f t="shared" si="9"/>
        <v>0</v>
      </c>
      <c r="AB17" s="91">
        <f>'Detail Hours'!AB17</f>
        <v>0</v>
      </c>
      <c r="AC17" s="92">
        <f t="shared" si="10"/>
        <v>0</v>
      </c>
      <c r="AD17" s="91">
        <f>'Detail Hours'!AD17</f>
        <v>0</v>
      </c>
      <c r="AE17" s="92">
        <f t="shared" si="11"/>
        <v>0</v>
      </c>
      <c r="AF17" s="91">
        <f>'Detail Hours'!AF17</f>
        <v>0</v>
      </c>
      <c r="AG17" s="92">
        <f t="shared" si="12"/>
        <v>0</v>
      </c>
      <c r="AH17" s="91">
        <f>'Detail Hours'!AH17</f>
        <v>0</v>
      </c>
      <c r="AI17" s="92">
        <f t="shared" si="13"/>
        <v>0</v>
      </c>
      <c r="AJ17" s="91">
        <f>'Detail Hours'!AJ17</f>
        <v>0</v>
      </c>
      <c r="AK17" s="92">
        <f t="shared" si="14"/>
        <v>0</v>
      </c>
      <c r="AL17" s="91">
        <f>'Detail Hours'!AL17</f>
        <v>0</v>
      </c>
      <c r="AM17" s="92">
        <f t="shared" si="15"/>
        <v>0</v>
      </c>
      <c r="AN17" s="91">
        <f>'Detail Hours'!AN17</f>
        <v>0</v>
      </c>
      <c r="AO17" s="92">
        <f t="shared" si="16"/>
        <v>0</v>
      </c>
      <c r="AP17" s="91">
        <f>'Detail Hours'!AP17</f>
        <v>0</v>
      </c>
      <c r="AQ17" s="92">
        <f t="shared" si="17"/>
        <v>0</v>
      </c>
      <c r="AR17" s="91">
        <f>'Detail Hours'!AR17</f>
        <v>0</v>
      </c>
      <c r="AS17" s="92">
        <f t="shared" si="18"/>
        <v>0</v>
      </c>
      <c r="AT17" s="91">
        <f>'Detail Hours'!AT17</f>
        <v>0</v>
      </c>
      <c r="AU17" s="92">
        <f t="shared" si="19"/>
        <v>0</v>
      </c>
      <c r="AV17" s="91">
        <f>'Detail Hours'!AV17</f>
        <v>0</v>
      </c>
      <c r="AW17" s="92">
        <f t="shared" si="20"/>
        <v>0</v>
      </c>
      <c r="AX17" s="91">
        <f>'Detail Hours'!AX17</f>
        <v>0</v>
      </c>
      <c r="AY17" s="92">
        <f t="shared" si="21"/>
        <v>0</v>
      </c>
      <c r="AZ17" s="91">
        <f>'Detail Hours'!AZ17</f>
        <v>0</v>
      </c>
      <c r="BA17" s="92">
        <f t="shared" si="22"/>
        <v>0</v>
      </c>
      <c r="BB17" s="91">
        <f>'Detail Hours'!BB17</f>
        <v>0</v>
      </c>
      <c r="BC17" s="92">
        <f t="shared" si="23"/>
        <v>0</v>
      </c>
      <c r="BD17" s="91">
        <f>'Detail Hours'!BD17</f>
        <v>0</v>
      </c>
      <c r="BE17" s="92">
        <f t="shared" si="24"/>
        <v>0</v>
      </c>
      <c r="BF17" s="91">
        <f>'Detail Hours'!BF17</f>
        <v>0</v>
      </c>
      <c r="BG17" s="92">
        <f t="shared" si="25"/>
        <v>0</v>
      </c>
      <c r="BH17" s="91">
        <f>'Detail Hours'!BH17</f>
        <v>0</v>
      </c>
      <c r="BI17" s="92">
        <f t="shared" si="26"/>
        <v>0</v>
      </c>
      <c r="BJ17" s="91">
        <f>'Detail Hours'!BJ17</f>
        <v>0</v>
      </c>
      <c r="BK17" s="92">
        <f t="shared" si="27"/>
        <v>0</v>
      </c>
      <c r="BL17" s="91">
        <f>'Detail Hours'!BL17</f>
        <v>0</v>
      </c>
      <c r="BM17" s="92">
        <f t="shared" si="28"/>
        <v>0</v>
      </c>
      <c r="BN17" s="112">
        <f t="shared" si="29"/>
        <v>0</v>
      </c>
      <c r="BO17" s="39">
        <f t="shared" si="29"/>
        <v>0</v>
      </c>
      <c r="BP17" s="40">
        <f t="shared" si="30"/>
        <v>0</v>
      </c>
      <c r="BQ17" s="40">
        <f t="shared" si="31"/>
        <v>0</v>
      </c>
      <c r="BR17" s="40">
        <f t="shared" si="32"/>
        <v>0</v>
      </c>
      <c r="BS17" s="50" t="e">
        <f>BR17*('Cost Proposal Page 1'!$K$62/$BR$208)</f>
        <v>#DIV/0!</v>
      </c>
    </row>
    <row r="18" spans="1:71" x14ac:dyDescent="0.25">
      <c r="A18" s="111">
        <v>11</v>
      </c>
      <c r="B18" s="89" t="str">
        <f>IF('Detail Hours'!B18="","",'Detail Hours'!B18)</f>
        <v/>
      </c>
      <c r="C18" s="95" t="str">
        <f>IF('Detail Hours'!C18="","",'Detail Hours'!C18)</f>
        <v/>
      </c>
      <c r="D18" s="91">
        <f>'Detail Hours'!D18</f>
        <v>0</v>
      </c>
      <c r="E18" s="92">
        <f t="shared" si="0"/>
        <v>0</v>
      </c>
      <c r="F18" s="91">
        <f>'Detail Hours'!F18</f>
        <v>0</v>
      </c>
      <c r="G18" s="92">
        <f t="shared" si="0"/>
        <v>0</v>
      </c>
      <c r="H18" s="91">
        <f>'Detail Hours'!H18</f>
        <v>0</v>
      </c>
      <c r="I18" s="92">
        <f t="shared" si="1"/>
        <v>0</v>
      </c>
      <c r="J18" s="91">
        <f>'Detail Hours'!J18</f>
        <v>0</v>
      </c>
      <c r="K18" s="92">
        <f t="shared" si="2"/>
        <v>0</v>
      </c>
      <c r="L18" s="91">
        <f>'Detail Hours'!L18</f>
        <v>0</v>
      </c>
      <c r="M18" s="92">
        <f t="shared" si="2"/>
        <v>0</v>
      </c>
      <c r="N18" s="91">
        <f>'Detail Hours'!N18</f>
        <v>0</v>
      </c>
      <c r="O18" s="92">
        <f t="shared" si="3"/>
        <v>0</v>
      </c>
      <c r="P18" s="91">
        <f>'Detail Hours'!P18</f>
        <v>0</v>
      </c>
      <c r="Q18" s="92">
        <f t="shared" si="4"/>
        <v>0</v>
      </c>
      <c r="R18" s="91">
        <f>'Detail Hours'!R18</f>
        <v>0</v>
      </c>
      <c r="S18" s="92">
        <f t="shared" si="5"/>
        <v>0</v>
      </c>
      <c r="T18" s="91">
        <f>'Detail Hours'!T18</f>
        <v>0</v>
      </c>
      <c r="U18" s="92">
        <f t="shared" si="6"/>
        <v>0</v>
      </c>
      <c r="V18" s="91">
        <f>'Detail Hours'!V18</f>
        <v>0</v>
      </c>
      <c r="W18" s="92">
        <f t="shared" si="7"/>
        <v>0</v>
      </c>
      <c r="X18" s="91">
        <f>'Detail Hours'!X18</f>
        <v>0</v>
      </c>
      <c r="Y18" s="92">
        <f t="shared" si="8"/>
        <v>0</v>
      </c>
      <c r="Z18" s="91">
        <f>'Detail Hours'!Z18</f>
        <v>0</v>
      </c>
      <c r="AA18" s="92">
        <f t="shared" si="9"/>
        <v>0</v>
      </c>
      <c r="AB18" s="91">
        <f>'Detail Hours'!AB18</f>
        <v>0</v>
      </c>
      <c r="AC18" s="92">
        <f t="shared" si="10"/>
        <v>0</v>
      </c>
      <c r="AD18" s="91">
        <f>'Detail Hours'!AD18</f>
        <v>0</v>
      </c>
      <c r="AE18" s="92">
        <f t="shared" si="11"/>
        <v>0</v>
      </c>
      <c r="AF18" s="91">
        <f>'Detail Hours'!AF18</f>
        <v>0</v>
      </c>
      <c r="AG18" s="92">
        <f t="shared" si="12"/>
        <v>0</v>
      </c>
      <c r="AH18" s="91">
        <f>'Detail Hours'!AH18</f>
        <v>0</v>
      </c>
      <c r="AI18" s="92">
        <f t="shared" si="13"/>
        <v>0</v>
      </c>
      <c r="AJ18" s="91">
        <f>'Detail Hours'!AJ18</f>
        <v>0</v>
      </c>
      <c r="AK18" s="92">
        <f t="shared" si="14"/>
        <v>0</v>
      </c>
      <c r="AL18" s="91">
        <f>'Detail Hours'!AL18</f>
        <v>0</v>
      </c>
      <c r="AM18" s="92">
        <f t="shared" si="15"/>
        <v>0</v>
      </c>
      <c r="AN18" s="91">
        <f>'Detail Hours'!AN18</f>
        <v>0</v>
      </c>
      <c r="AO18" s="92">
        <f t="shared" si="16"/>
        <v>0</v>
      </c>
      <c r="AP18" s="91">
        <f>'Detail Hours'!AP18</f>
        <v>0</v>
      </c>
      <c r="AQ18" s="92">
        <f t="shared" si="17"/>
        <v>0</v>
      </c>
      <c r="AR18" s="91">
        <f>'Detail Hours'!AR18</f>
        <v>0</v>
      </c>
      <c r="AS18" s="92">
        <f t="shared" si="18"/>
        <v>0</v>
      </c>
      <c r="AT18" s="91">
        <f>'Detail Hours'!AT18</f>
        <v>0</v>
      </c>
      <c r="AU18" s="92">
        <f t="shared" si="19"/>
        <v>0</v>
      </c>
      <c r="AV18" s="91">
        <f>'Detail Hours'!AV18</f>
        <v>0</v>
      </c>
      <c r="AW18" s="92">
        <f t="shared" si="20"/>
        <v>0</v>
      </c>
      <c r="AX18" s="91">
        <f>'Detail Hours'!AX18</f>
        <v>0</v>
      </c>
      <c r="AY18" s="92">
        <f t="shared" si="21"/>
        <v>0</v>
      </c>
      <c r="AZ18" s="91">
        <f>'Detail Hours'!AZ18</f>
        <v>0</v>
      </c>
      <c r="BA18" s="92">
        <f t="shared" si="22"/>
        <v>0</v>
      </c>
      <c r="BB18" s="91">
        <f>'Detail Hours'!BB18</f>
        <v>0</v>
      </c>
      <c r="BC18" s="92">
        <f t="shared" si="23"/>
        <v>0</v>
      </c>
      <c r="BD18" s="91">
        <f>'Detail Hours'!BD18</f>
        <v>0</v>
      </c>
      <c r="BE18" s="92">
        <f t="shared" si="24"/>
        <v>0</v>
      </c>
      <c r="BF18" s="91">
        <f>'Detail Hours'!BF18</f>
        <v>0</v>
      </c>
      <c r="BG18" s="92">
        <f t="shared" si="25"/>
        <v>0</v>
      </c>
      <c r="BH18" s="91">
        <f>'Detail Hours'!BH18</f>
        <v>0</v>
      </c>
      <c r="BI18" s="92">
        <f t="shared" si="26"/>
        <v>0</v>
      </c>
      <c r="BJ18" s="91">
        <f>'Detail Hours'!BJ18</f>
        <v>0</v>
      </c>
      <c r="BK18" s="92">
        <f t="shared" si="27"/>
        <v>0</v>
      </c>
      <c r="BL18" s="91">
        <f>'Detail Hours'!BL18</f>
        <v>0</v>
      </c>
      <c r="BM18" s="92">
        <f t="shared" si="28"/>
        <v>0</v>
      </c>
      <c r="BN18" s="112">
        <f t="shared" si="29"/>
        <v>0</v>
      </c>
      <c r="BO18" s="39">
        <f t="shared" si="29"/>
        <v>0</v>
      </c>
      <c r="BP18" s="40">
        <f t="shared" si="30"/>
        <v>0</v>
      </c>
      <c r="BQ18" s="40">
        <f t="shared" si="31"/>
        <v>0</v>
      </c>
      <c r="BR18" s="40">
        <f t="shared" si="32"/>
        <v>0</v>
      </c>
      <c r="BS18" s="50" t="e">
        <f>BR18*('Cost Proposal Page 1'!$K$62/$BR$208)</f>
        <v>#DIV/0!</v>
      </c>
    </row>
    <row r="19" spans="1:71" x14ac:dyDescent="0.25">
      <c r="A19" s="113">
        <v>12</v>
      </c>
      <c r="B19" s="89" t="str">
        <f>IF('Detail Hours'!B19="","",'Detail Hours'!B19)</f>
        <v/>
      </c>
      <c r="C19" s="95" t="str">
        <f>IF('Detail Hours'!C19="","",'Detail Hours'!C19)</f>
        <v/>
      </c>
      <c r="D19" s="91">
        <f>'Detail Hours'!D19</f>
        <v>0</v>
      </c>
      <c r="E19" s="92">
        <f t="shared" si="0"/>
        <v>0</v>
      </c>
      <c r="F19" s="91">
        <f>'Detail Hours'!F19</f>
        <v>0</v>
      </c>
      <c r="G19" s="92">
        <f t="shared" si="0"/>
        <v>0</v>
      </c>
      <c r="H19" s="91">
        <f>'Detail Hours'!H19</f>
        <v>0</v>
      </c>
      <c r="I19" s="92">
        <f t="shared" si="1"/>
        <v>0</v>
      </c>
      <c r="J19" s="91">
        <f>'Detail Hours'!J19</f>
        <v>0</v>
      </c>
      <c r="K19" s="92">
        <f t="shared" si="2"/>
        <v>0</v>
      </c>
      <c r="L19" s="91">
        <f>'Detail Hours'!L19</f>
        <v>0</v>
      </c>
      <c r="M19" s="92">
        <f t="shared" si="2"/>
        <v>0</v>
      </c>
      <c r="N19" s="91">
        <f>'Detail Hours'!N19</f>
        <v>0</v>
      </c>
      <c r="O19" s="92">
        <f t="shared" si="3"/>
        <v>0</v>
      </c>
      <c r="P19" s="91">
        <f>'Detail Hours'!P19</f>
        <v>0</v>
      </c>
      <c r="Q19" s="92">
        <f t="shared" si="4"/>
        <v>0</v>
      </c>
      <c r="R19" s="91">
        <f>'Detail Hours'!R19</f>
        <v>0</v>
      </c>
      <c r="S19" s="92">
        <f t="shared" si="5"/>
        <v>0</v>
      </c>
      <c r="T19" s="91">
        <f>'Detail Hours'!T19</f>
        <v>0</v>
      </c>
      <c r="U19" s="92">
        <f t="shared" si="6"/>
        <v>0</v>
      </c>
      <c r="V19" s="91">
        <f>'Detail Hours'!V19</f>
        <v>0</v>
      </c>
      <c r="W19" s="92">
        <f t="shared" si="7"/>
        <v>0</v>
      </c>
      <c r="X19" s="91">
        <f>'Detail Hours'!X19</f>
        <v>0</v>
      </c>
      <c r="Y19" s="92">
        <f t="shared" si="8"/>
        <v>0</v>
      </c>
      <c r="Z19" s="91">
        <f>'Detail Hours'!Z19</f>
        <v>0</v>
      </c>
      <c r="AA19" s="92">
        <f t="shared" si="9"/>
        <v>0</v>
      </c>
      <c r="AB19" s="91">
        <f>'Detail Hours'!AB19</f>
        <v>0</v>
      </c>
      <c r="AC19" s="92">
        <f t="shared" si="10"/>
        <v>0</v>
      </c>
      <c r="AD19" s="91">
        <f>'Detail Hours'!AD19</f>
        <v>0</v>
      </c>
      <c r="AE19" s="92">
        <f t="shared" si="11"/>
        <v>0</v>
      </c>
      <c r="AF19" s="91">
        <f>'Detail Hours'!AF19</f>
        <v>0</v>
      </c>
      <c r="AG19" s="92">
        <f t="shared" si="12"/>
        <v>0</v>
      </c>
      <c r="AH19" s="91">
        <f>'Detail Hours'!AH19</f>
        <v>0</v>
      </c>
      <c r="AI19" s="92">
        <f t="shared" si="13"/>
        <v>0</v>
      </c>
      <c r="AJ19" s="91">
        <f>'Detail Hours'!AJ19</f>
        <v>0</v>
      </c>
      <c r="AK19" s="92">
        <f t="shared" si="14"/>
        <v>0</v>
      </c>
      <c r="AL19" s="91">
        <f>'Detail Hours'!AL19</f>
        <v>0</v>
      </c>
      <c r="AM19" s="92">
        <f t="shared" si="15"/>
        <v>0</v>
      </c>
      <c r="AN19" s="91">
        <f>'Detail Hours'!AN19</f>
        <v>0</v>
      </c>
      <c r="AO19" s="92">
        <f t="shared" si="16"/>
        <v>0</v>
      </c>
      <c r="AP19" s="91">
        <f>'Detail Hours'!AP19</f>
        <v>0</v>
      </c>
      <c r="AQ19" s="92">
        <f t="shared" si="17"/>
        <v>0</v>
      </c>
      <c r="AR19" s="91">
        <f>'Detail Hours'!AR19</f>
        <v>0</v>
      </c>
      <c r="AS19" s="92">
        <f t="shared" si="18"/>
        <v>0</v>
      </c>
      <c r="AT19" s="91">
        <f>'Detail Hours'!AT19</f>
        <v>0</v>
      </c>
      <c r="AU19" s="92">
        <f t="shared" si="19"/>
        <v>0</v>
      </c>
      <c r="AV19" s="91">
        <f>'Detail Hours'!AV19</f>
        <v>0</v>
      </c>
      <c r="AW19" s="92">
        <f t="shared" si="20"/>
        <v>0</v>
      </c>
      <c r="AX19" s="91">
        <f>'Detail Hours'!AX19</f>
        <v>0</v>
      </c>
      <c r="AY19" s="92">
        <f t="shared" si="21"/>
        <v>0</v>
      </c>
      <c r="AZ19" s="91">
        <f>'Detail Hours'!AZ19</f>
        <v>0</v>
      </c>
      <c r="BA19" s="92">
        <f t="shared" si="22"/>
        <v>0</v>
      </c>
      <c r="BB19" s="91">
        <f>'Detail Hours'!BB19</f>
        <v>0</v>
      </c>
      <c r="BC19" s="92">
        <f t="shared" si="23"/>
        <v>0</v>
      </c>
      <c r="BD19" s="91">
        <f>'Detail Hours'!BD19</f>
        <v>0</v>
      </c>
      <c r="BE19" s="92">
        <f t="shared" si="24"/>
        <v>0</v>
      </c>
      <c r="BF19" s="91">
        <f>'Detail Hours'!BF19</f>
        <v>0</v>
      </c>
      <c r="BG19" s="92">
        <f t="shared" si="25"/>
        <v>0</v>
      </c>
      <c r="BH19" s="91">
        <f>'Detail Hours'!BH19</f>
        <v>0</v>
      </c>
      <c r="BI19" s="92">
        <f t="shared" si="26"/>
        <v>0</v>
      </c>
      <c r="BJ19" s="91">
        <f>'Detail Hours'!BJ19</f>
        <v>0</v>
      </c>
      <c r="BK19" s="92">
        <f t="shared" si="27"/>
        <v>0</v>
      </c>
      <c r="BL19" s="91">
        <f>'Detail Hours'!BL19</f>
        <v>0</v>
      </c>
      <c r="BM19" s="92">
        <f t="shared" si="28"/>
        <v>0</v>
      </c>
      <c r="BN19" s="112">
        <f t="shared" si="29"/>
        <v>0</v>
      </c>
      <c r="BO19" s="39">
        <f t="shared" si="29"/>
        <v>0</v>
      </c>
      <c r="BP19" s="41">
        <f t="shared" si="30"/>
        <v>0</v>
      </c>
      <c r="BQ19" s="41">
        <f t="shared" si="31"/>
        <v>0</v>
      </c>
      <c r="BR19" s="41">
        <f t="shared" si="32"/>
        <v>0</v>
      </c>
      <c r="BS19" s="50" t="e">
        <f>BR19*('Cost Proposal Page 1'!$K$62/$BR$208)</f>
        <v>#DIV/0!</v>
      </c>
    </row>
    <row r="20" spans="1:71" x14ac:dyDescent="0.25">
      <c r="A20" s="111">
        <v>13</v>
      </c>
      <c r="B20" s="89" t="str">
        <f>IF('Detail Hours'!B20="","",'Detail Hours'!B20)</f>
        <v/>
      </c>
      <c r="C20" s="96" t="str">
        <f>IF('Detail Hours'!C20="","",'Detail Hours'!C20)</f>
        <v/>
      </c>
      <c r="D20" s="91">
        <f>'Detail Hours'!D20</f>
        <v>0</v>
      </c>
      <c r="E20" s="92">
        <f t="shared" si="0"/>
        <v>0</v>
      </c>
      <c r="F20" s="91">
        <f>'Detail Hours'!F20</f>
        <v>0</v>
      </c>
      <c r="G20" s="92">
        <f t="shared" si="0"/>
        <v>0</v>
      </c>
      <c r="H20" s="91">
        <f>'Detail Hours'!H20</f>
        <v>0</v>
      </c>
      <c r="I20" s="92">
        <f t="shared" si="1"/>
        <v>0</v>
      </c>
      <c r="J20" s="91">
        <f>'Detail Hours'!J20</f>
        <v>0</v>
      </c>
      <c r="K20" s="92">
        <f t="shared" si="2"/>
        <v>0</v>
      </c>
      <c r="L20" s="91">
        <f>'Detail Hours'!L20</f>
        <v>0</v>
      </c>
      <c r="M20" s="92">
        <f t="shared" si="2"/>
        <v>0</v>
      </c>
      <c r="N20" s="91">
        <f>'Detail Hours'!N20</f>
        <v>0</v>
      </c>
      <c r="O20" s="92">
        <f t="shared" si="3"/>
        <v>0</v>
      </c>
      <c r="P20" s="91">
        <f>'Detail Hours'!P20</f>
        <v>0</v>
      </c>
      <c r="Q20" s="92">
        <f t="shared" si="4"/>
        <v>0</v>
      </c>
      <c r="R20" s="91">
        <f>'Detail Hours'!R20</f>
        <v>0</v>
      </c>
      <c r="S20" s="92">
        <f t="shared" si="5"/>
        <v>0</v>
      </c>
      <c r="T20" s="91">
        <f>'Detail Hours'!T20</f>
        <v>0</v>
      </c>
      <c r="U20" s="92">
        <f t="shared" si="6"/>
        <v>0</v>
      </c>
      <c r="V20" s="91">
        <f>'Detail Hours'!V20</f>
        <v>0</v>
      </c>
      <c r="W20" s="92">
        <f t="shared" si="7"/>
        <v>0</v>
      </c>
      <c r="X20" s="91">
        <f>'Detail Hours'!X20</f>
        <v>0</v>
      </c>
      <c r="Y20" s="92">
        <f t="shared" si="8"/>
        <v>0</v>
      </c>
      <c r="Z20" s="91">
        <f>'Detail Hours'!Z20</f>
        <v>0</v>
      </c>
      <c r="AA20" s="92">
        <f t="shared" si="9"/>
        <v>0</v>
      </c>
      <c r="AB20" s="91">
        <f>'Detail Hours'!AB20</f>
        <v>0</v>
      </c>
      <c r="AC20" s="92">
        <f t="shared" si="10"/>
        <v>0</v>
      </c>
      <c r="AD20" s="91">
        <f>'Detail Hours'!AD20</f>
        <v>0</v>
      </c>
      <c r="AE20" s="92">
        <f t="shared" si="11"/>
        <v>0</v>
      </c>
      <c r="AF20" s="91">
        <f>'Detail Hours'!AF20</f>
        <v>0</v>
      </c>
      <c r="AG20" s="92">
        <f t="shared" si="12"/>
        <v>0</v>
      </c>
      <c r="AH20" s="91">
        <f>'Detail Hours'!AH20</f>
        <v>0</v>
      </c>
      <c r="AI20" s="92">
        <f t="shared" si="13"/>
        <v>0</v>
      </c>
      <c r="AJ20" s="91">
        <f>'Detail Hours'!AJ20</f>
        <v>0</v>
      </c>
      <c r="AK20" s="92">
        <f t="shared" si="14"/>
        <v>0</v>
      </c>
      <c r="AL20" s="91">
        <f>'Detail Hours'!AL20</f>
        <v>0</v>
      </c>
      <c r="AM20" s="92">
        <f t="shared" si="15"/>
        <v>0</v>
      </c>
      <c r="AN20" s="91">
        <f>'Detail Hours'!AN20</f>
        <v>0</v>
      </c>
      <c r="AO20" s="92">
        <f t="shared" si="16"/>
        <v>0</v>
      </c>
      <c r="AP20" s="91">
        <f>'Detail Hours'!AP20</f>
        <v>0</v>
      </c>
      <c r="AQ20" s="92">
        <f t="shared" si="17"/>
        <v>0</v>
      </c>
      <c r="AR20" s="91">
        <f>'Detail Hours'!AR20</f>
        <v>0</v>
      </c>
      <c r="AS20" s="92">
        <f t="shared" si="18"/>
        <v>0</v>
      </c>
      <c r="AT20" s="91">
        <f>'Detail Hours'!AT20</f>
        <v>0</v>
      </c>
      <c r="AU20" s="92">
        <f t="shared" si="19"/>
        <v>0</v>
      </c>
      <c r="AV20" s="91">
        <f>'Detail Hours'!AV20</f>
        <v>0</v>
      </c>
      <c r="AW20" s="92">
        <f t="shared" si="20"/>
        <v>0</v>
      </c>
      <c r="AX20" s="91">
        <f>'Detail Hours'!AX20</f>
        <v>0</v>
      </c>
      <c r="AY20" s="92">
        <f t="shared" si="21"/>
        <v>0</v>
      </c>
      <c r="AZ20" s="91">
        <f>'Detail Hours'!AZ20</f>
        <v>0</v>
      </c>
      <c r="BA20" s="92">
        <f t="shared" si="22"/>
        <v>0</v>
      </c>
      <c r="BB20" s="91">
        <f>'Detail Hours'!BB20</f>
        <v>0</v>
      </c>
      <c r="BC20" s="92">
        <f t="shared" si="23"/>
        <v>0</v>
      </c>
      <c r="BD20" s="91">
        <f>'Detail Hours'!BD20</f>
        <v>0</v>
      </c>
      <c r="BE20" s="92">
        <f t="shared" si="24"/>
        <v>0</v>
      </c>
      <c r="BF20" s="91">
        <f>'Detail Hours'!BF20</f>
        <v>0</v>
      </c>
      <c r="BG20" s="92">
        <f t="shared" si="25"/>
        <v>0</v>
      </c>
      <c r="BH20" s="91">
        <f>'Detail Hours'!BH20</f>
        <v>0</v>
      </c>
      <c r="BI20" s="92">
        <f t="shared" si="26"/>
        <v>0</v>
      </c>
      <c r="BJ20" s="91">
        <f>'Detail Hours'!BJ20</f>
        <v>0</v>
      </c>
      <c r="BK20" s="92">
        <f t="shared" si="27"/>
        <v>0</v>
      </c>
      <c r="BL20" s="91">
        <f>'Detail Hours'!BL20</f>
        <v>0</v>
      </c>
      <c r="BM20" s="92">
        <f t="shared" si="28"/>
        <v>0</v>
      </c>
      <c r="BN20" s="112">
        <f t="shared" si="29"/>
        <v>0</v>
      </c>
      <c r="BO20" s="39">
        <f t="shared" si="29"/>
        <v>0</v>
      </c>
      <c r="BP20" s="41">
        <f t="shared" si="30"/>
        <v>0</v>
      </c>
      <c r="BQ20" s="41">
        <f t="shared" si="31"/>
        <v>0</v>
      </c>
      <c r="BR20" s="41">
        <f t="shared" si="32"/>
        <v>0</v>
      </c>
      <c r="BS20" s="50" t="e">
        <f>BR20*('Cost Proposal Page 1'!$K$62/$BR$208)</f>
        <v>#DIV/0!</v>
      </c>
    </row>
    <row r="21" spans="1:71" x14ac:dyDescent="0.25">
      <c r="A21" s="113">
        <v>14</v>
      </c>
      <c r="B21" s="89" t="str">
        <f>IF('Detail Hours'!B21="","",'Detail Hours'!B21)</f>
        <v/>
      </c>
      <c r="C21" s="96" t="str">
        <f>IF('Detail Hours'!C21="","",'Detail Hours'!C21)</f>
        <v/>
      </c>
      <c r="D21" s="91">
        <f>'Detail Hours'!D21</f>
        <v>0</v>
      </c>
      <c r="E21" s="92">
        <f t="shared" si="0"/>
        <v>0</v>
      </c>
      <c r="F21" s="91">
        <f>'Detail Hours'!F21</f>
        <v>0</v>
      </c>
      <c r="G21" s="92">
        <f t="shared" si="0"/>
        <v>0</v>
      </c>
      <c r="H21" s="91">
        <f>'Detail Hours'!H21</f>
        <v>0</v>
      </c>
      <c r="I21" s="92">
        <f t="shared" si="1"/>
        <v>0</v>
      </c>
      <c r="J21" s="91">
        <f>'Detail Hours'!J21</f>
        <v>0</v>
      </c>
      <c r="K21" s="92">
        <f t="shared" si="2"/>
        <v>0</v>
      </c>
      <c r="L21" s="91">
        <f>'Detail Hours'!L21</f>
        <v>0</v>
      </c>
      <c r="M21" s="92">
        <f t="shared" si="2"/>
        <v>0</v>
      </c>
      <c r="N21" s="91">
        <f>'Detail Hours'!N21</f>
        <v>0</v>
      </c>
      <c r="O21" s="92">
        <f t="shared" si="3"/>
        <v>0</v>
      </c>
      <c r="P21" s="91">
        <f>'Detail Hours'!P21</f>
        <v>0</v>
      </c>
      <c r="Q21" s="92">
        <f t="shared" si="4"/>
        <v>0</v>
      </c>
      <c r="R21" s="91">
        <f>'Detail Hours'!R21</f>
        <v>0</v>
      </c>
      <c r="S21" s="92">
        <f t="shared" si="5"/>
        <v>0</v>
      </c>
      <c r="T21" s="91">
        <f>'Detail Hours'!T21</f>
        <v>0</v>
      </c>
      <c r="U21" s="92">
        <f t="shared" si="6"/>
        <v>0</v>
      </c>
      <c r="V21" s="91">
        <f>'Detail Hours'!V21</f>
        <v>0</v>
      </c>
      <c r="W21" s="92">
        <f t="shared" si="7"/>
        <v>0</v>
      </c>
      <c r="X21" s="91">
        <f>'Detail Hours'!X21</f>
        <v>0</v>
      </c>
      <c r="Y21" s="92">
        <f t="shared" si="8"/>
        <v>0</v>
      </c>
      <c r="Z21" s="91">
        <f>'Detail Hours'!Z21</f>
        <v>0</v>
      </c>
      <c r="AA21" s="92">
        <f t="shared" si="9"/>
        <v>0</v>
      </c>
      <c r="AB21" s="91">
        <f>'Detail Hours'!AB21</f>
        <v>0</v>
      </c>
      <c r="AC21" s="92">
        <f t="shared" si="10"/>
        <v>0</v>
      </c>
      <c r="AD21" s="91">
        <f>'Detail Hours'!AD21</f>
        <v>0</v>
      </c>
      <c r="AE21" s="92">
        <f t="shared" si="11"/>
        <v>0</v>
      </c>
      <c r="AF21" s="91">
        <f>'Detail Hours'!AF21</f>
        <v>0</v>
      </c>
      <c r="AG21" s="92">
        <f t="shared" si="12"/>
        <v>0</v>
      </c>
      <c r="AH21" s="91">
        <f>'Detail Hours'!AH21</f>
        <v>0</v>
      </c>
      <c r="AI21" s="92">
        <f t="shared" si="13"/>
        <v>0</v>
      </c>
      <c r="AJ21" s="91">
        <f>'Detail Hours'!AJ21</f>
        <v>0</v>
      </c>
      <c r="AK21" s="92">
        <f t="shared" si="14"/>
        <v>0</v>
      </c>
      <c r="AL21" s="91">
        <f>'Detail Hours'!AL21</f>
        <v>0</v>
      </c>
      <c r="AM21" s="92">
        <f t="shared" si="15"/>
        <v>0</v>
      </c>
      <c r="AN21" s="91">
        <f>'Detail Hours'!AN21</f>
        <v>0</v>
      </c>
      <c r="AO21" s="92">
        <f t="shared" si="16"/>
        <v>0</v>
      </c>
      <c r="AP21" s="91">
        <f>'Detail Hours'!AP21</f>
        <v>0</v>
      </c>
      <c r="AQ21" s="92">
        <f t="shared" si="17"/>
        <v>0</v>
      </c>
      <c r="AR21" s="91">
        <f>'Detail Hours'!AR21</f>
        <v>0</v>
      </c>
      <c r="AS21" s="92">
        <f t="shared" si="18"/>
        <v>0</v>
      </c>
      <c r="AT21" s="91">
        <f>'Detail Hours'!AT21</f>
        <v>0</v>
      </c>
      <c r="AU21" s="92">
        <f t="shared" si="19"/>
        <v>0</v>
      </c>
      <c r="AV21" s="91">
        <f>'Detail Hours'!AV21</f>
        <v>0</v>
      </c>
      <c r="AW21" s="92">
        <f t="shared" si="20"/>
        <v>0</v>
      </c>
      <c r="AX21" s="91">
        <f>'Detail Hours'!AX21</f>
        <v>0</v>
      </c>
      <c r="AY21" s="92">
        <f t="shared" si="21"/>
        <v>0</v>
      </c>
      <c r="AZ21" s="91">
        <f>'Detail Hours'!AZ21</f>
        <v>0</v>
      </c>
      <c r="BA21" s="92">
        <f t="shared" si="22"/>
        <v>0</v>
      </c>
      <c r="BB21" s="91">
        <f>'Detail Hours'!BB21</f>
        <v>0</v>
      </c>
      <c r="BC21" s="92">
        <f t="shared" si="23"/>
        <v>0</v>
      </c>
      <c r="BD21" s="91">
        <f>'Detail Hours'!BD21</f>
        <v>0</v>
      </c>
      <c r="BE21" s="92">
        <f t="shared" si="24"/>
        <v>0</v>
      </c>
      <c r="BF21" s="91">
        <f>'Detail Hours'!BF21</f>
        <v>0</v>
      </c>
      <c r="BG21" s="92">
        <f t="shared" si="25"/>
        <v>0</v>
      </c>
      <c r="BH21" s="91">
        <f>'Detail Hours'!BH21</f>
        <v>0</v>
      </c>
      <c r="BI21" s="92">
        <f t="shared" si="26"/>
        <v>0</v>
      </c>
      <c r="BJ21" s="91">
        <f>'Detail Hours'!BJ21</f>
        <v>0</v>
      </c>
      <c r="BK21" s="92">
        <f t="shared" si="27"/>
        <v>0</v>
      </c>
      <c r="BL21" s="91">
        <f>'Detail Hours'!BL21</f>
        <v>0</v>
      </c>
      <c r="BM21" s="92">
        <f t="shared" si="28"/>
        <v>0</v>
      </c>
      <c r="BN21" s="112">
        <f t="shared" si="29"/>
        <v>0</v>
      </c>
      <c r="BO21" s="39">
        <f t="shared" si="29"/>
        <v>0</v>
      </c>
      <c r="BP21" s="41">
        <f t="shared" si="30"/>
        <v>0</v>
      </c>
      <c r="BQ21" s="41">
        <f t="shared" si="31"/>
        <v>0</v>
      </c>
      <c r="BR21" s="41">
        <f t="shared" si="32"/>
        <v>0</v>
      </c>
      <c r="BS21" s="50" t="e">
        <f>BR21*('Cost Proposal Page 1'!$K$62/$BR$208)</f>
        <v>#DIV/0!</v>
      </c>
    </row>
    <row r="22" spans="1:71" x14ac:dyDescent="0.25">
      <c r="A22" s="111">
        <v>15</v>
      </c>
      <c r="B22" s="89" t="str">
        <f>IF('Detail Hours'!B22="","",'Detail Hours'!B22)</f>
        <v/>
      </c>
      <c r="C22" s="96" t="str">
        <f>IF('Detail Hours'!C22="","",'Detail Hours'!C22)</f>
        <v/>
      </c>
      <c r="D22" s="91">
        <f>'Detail Hours'!D22</f>
        <v>0</v>
      </c>
      <c r="E22" s="92">
        <f t="shared" si="0"/>
        <v>0</v>
      </c>
      <c r="F22" s="91">
        <f>'Detail Hours'!F22</f>
        <v>0</v>
      </c>
      <c r="G22" s="92">
        <f t="shared" si="0"/>
        <v>0</v>
      </c>
      <c r="H22" s="91">
        <f>'Detail Hours'!H22</f>
        <v>0</v>
      </c>
      <c r="I22" s="92">
        <f t="shared" si="1"/>
        <v>0</v>
      </c>
      <c r="J22" s="91">
        <f>'Detail Hours'!J22</f>
        <v>0</v>
      </c>
      <c r="K22" s="92">
        <f t="shared" si="2"/>
        <v>0</v>
      </c>
      <c r="L22" s="91">
        <f>'Detail Hours'!L22</f>
        <v>0</v>
      </c>
      <c r="M22" s="92">
        <f t="shared" si="2"/>
        <v>0</v>
      </c>
      <c r="N22" s="91">
        <f>'Detail Hours'!N22</f>
        <v>0</v>
      </c>
      <c r="O22" s="92">
        <f t="shared" si="3"/>
        <v>0</v>
      </c>
      <c r="P22" s="91">
        <f>'Detail Hours'!P22</f>
        <v>0</v>
      </c>
      <c r="Q22" s="92">
        <f t="shared" si="4"/>
        <v>0</v>
      </c>
      <c r="R22" s="91">
        <f>'Detail Hours'!R22</f>
        <v>0</v>
      </c>
      <c r="S22" s="92">
        <f t="shared" si="5"/>
        <v>0</v>
      </c>
      <c r="T22" s="91">
        <f>'Detail Hours'!T22</f>
        <v>0</v>
      </c>
      <c r="U22" s="92">
        <f t="shared" si="6"/>
        <v>0</v>
      </c>
      <c r="V22" s="91">
        <f>'Detail Hours'!V22</f>
        <v>0</v>
      </c>
      <c r="W22" s="92">
        <f t="shared" si="7"/>
        <v>0</v>
      </c>
      <c r="X22" s="91">
        <f>'Detail Hours'!X22</f>
        <v>0</v>
      </c>
      <c r="Y22" s="92">
        <f t="shared" si="8"/>
        <v>0</v>
      </c>
      <c r="Z22" s="91">
        <f>'Detail Hours'!Z22</f>
        <v>0</v>
      </c>
      <c r="AA22" s="92">
        <f t="shared" si="9"/>
        <v>0</v>
      </c>
      <c r="AB22" s="91">
        <f>'Detail Hours'!AB22</f>
        <v>0</v>
      </c>
      <c r="AC22" s="92">
        <f t="shared" si="10"/>
        <v>0</v>
      </c>
      <c r="AD22" s="91">
        <f>'Detail Hours'!AD22</f>
        <v>0</v>
      </c>
      <c r="AE22" s="92">
        <f t="shared" si="11"/>
        <v>0</v>
      </c>
      <c r="AF22" s="91">
        <f>'Detail Hours'!AF22</f>
        <v>0</v>
      </c>
      <c r="AG22" s="92">
        <f t="shared" si="12"/>
        <v>0</v>
      </c>
      <c r="AH22" s="91">
        <f>'Detail Hours'!AH22</f>
        <v>0</v>
      </c>
      <c r="AI22" s="92">
        <f t="shared" si="13"/>
        <v>0</v>
      </c>
      <c r="AJ22" s="91">
        <f>'Detail Hours'!AJ22</f>
        <v>0</v>
      </c>
      <c r="AK22" s="92">
        <f t="shared" si="14"/>
        <v>0</v>
      </c>
      <c r="AL22" s="91">
        <f>'Detail Hours'!AL22</f>
        <v>0</v>
      </c>
      <c r="AM22" s="92">
        <f t="shared" si="15"/>
        <v>0</v>
      </c>
      <c r="AN22" s="91">
        <f>'Detail Hours'!AN22</f>
        <v>0</v>
      </c>
      <c r="AO22" s="92">
        <f t="shared" si="16"/>
        <v>0</v>
      </c>
      <c r="AP22" s="91">
        <f>'Detail Hours'!AP22</f>
        <v>0</v>
      </c>
      <c r="AQ22" s="92">
        <f t="shared" si="17"/>
        <v>0</v>
      </c>
      <c r="AR22" s="91">
        <f>'Detail Hours'!AR22</f>
        <v>0</v>
      </c>
      <c r="AS22" s="92">
        <f t="shared" si="18"/>
        <v>0</v>
      </c>
      <c r="AT22" s="91">
        <f>'Detail Hours'!AT22</f>
        <v>0</v>
      </c>
      <c r="AU22" s="92">
        <f t="shared" si="19"/>
        <v>0</v>
      </c>
      <c r="AV22" s="91">
        <f>'Detail Hours'!AV22</f>
        <v>0</v>
      </c>
      <c r="AW22" s="92">
        <f t="shared" si="20"/>
        <v>0</v>
      </c>
      <c r="AX22" s="91">
        <f>'Detail Hours'!AX22</f>
        <v>0</v>
      </c>
      <c r="AY22" s="92">
        <f t="shared" si="21"/>
        <v>0</v>
      </c>
      <c r="AZ22" s="91">
        <f>'Detail Hours'!AZ22</f>
        <v>0</v>
      </c>
      <c r="BA22" s="92">
        <f t="shared" si="22"/>
        <v>0</v>
      </c>
      <c r="BB22" s="91">
        <f>'Detail Hours'!BB22</f>
        <v>0</v>
      </c>
      <c r="BC22" s="92">
        <f t="shared" si="23"/>
        <v>0</v>
      </c>
      <c r="BD22" s="91">
        <f>'Detail Hours'!BD22</f>
        <v>0</v>
      </c>
      <c r="BE22" s="92">
        <f t="shared" si="24"/>
        <v>0</v>
      </c>
      <c r="BF22" s="91">
        <f>'Detail Hours'!BF22</f>
        <v>0</v>
      </c>
      <c r="BG22" s="92">
        <f t="shared" si="25"/>
        <v>0</v>
      </c>
      <c r="BH22" s="91">
        <f>'Detail Hours'!BH22</f>
        <v>0</v>
      </c>
      <c r="BI22" s="92">
        <f t="shared" si="26"/>
        <v>0</v>
      </c>
      <c r="BJ22" s="91">
        <f>'Detail Hours'!BJ22</f>
        <v>0</v>
      </c>
      <c r="BK22" s="92">
        <f t="shared" si="27"/>
        <v>0</v>
      </c>
      <c r="BL22" s="91">
        <f>'Detail Hours'!BL22</f>
        <v>0</v>
      </c>
      <c r="BM22" s="92">
        <f t="shared" si="28"/>
        <v>0</v>
      </c>
      <c r="BN22" s="112">
        <f t="shared" si="29"/>
        <v>0</v>
      </c>
      <c r="BO22" s="39">
        <f t="shared" si="29"/>
        <v>0</v>
      </c>
      <c r="BP22" s="41">
        <f t="shared" si="30"/>
        <v>0</v>
      </c>
      <c r="BQ22" s="41">
        <f t="shared" si="31"/>
        <v>0</v>
      </c>
      <c r="BR22" s="41">
        <f t="shared" si="32"/>
        <v>0</v>
      </c>
      <c r="BS22" s="50" t="e">
        <f>BR22*('Cost Proposal Page 1'!$K$62/$BR$208)</f>
        <v>#DIV/0!</v>
      </c>
    </row>
    <row r="23" spans="1:71" x14ac:dyDescent="0.25">
      <c r="A23" s="113">
        <v>16</v>
      </c>
      <c r="B23" s="89" t="str">
        <f>IF('Detail Hours'!B23="","",'Detail Hours'!B23)</f>
        <v/>
      </c>
      <c r="C23" s="96" t="str">
        <f>IF('Detail Hours'!C23="","",'Detail Hours'!C23)</f>
        <v/>
      </c>
      <c r="D23" s="91">
        <f>'Detail Hours'!D23</f>
        <v>0</v>
      </c>
      <c r="E23" s="92">
        <f t="shared" si="0"/>
        <v>0</v>
      </c>
      <c r="F23" s="91">
        <f>'Detail Hours'!F23</f>
        <v>0</v>
      </c>
      <c r="G23" s="92">
        <f t="shared" si="0"/>
        <v>0</v>
      </c>
      <c r="H23" s="91">
        <f>'Detail Hours'!H23</f>
        <v>0</v>
      </c>
      <c r="I23" s="92">
        <f t="shared" si="1"/>
        <v>0</v>
      </c>
      <c r="J23" s="91">
        <f>'Detail Hours'!J23</f>
        <v>0</v>
      </c>
      <c r="K23" s="92">
        <f t="shared" si="2"/>
        <v>0</v>
      </c>
      <c r="L23" s="91">
        <f>'Detail Hours'!L23</f>
        <v>0</v>
      </c>
      <c r="M23" s="92">
        <f t="shared" si="2"/>
        <v>0</v>
      </c>
      <c r="N23" s="91">
        <f>'Detail Hours'!N23</f>
        <v>0</v>
      </c>
      <c r="O23" s="92">
        <f t="shared" si="3"/>
        <v>0</v>
      </c>
      <c r="P23" s="91">
        <f>'Detail Hours'!P23</f>
        <v>0</v>
      </c>
      <c r="Q23" s="92">
        <f t="shared" si="4"/>
        <v>0</v>
      </c>
      <c r="R23" s="91">
        <f>'Detail Hours'!R23</f>
        <v>0</v>
      </c>
      <c r="S23" s="92">
        <f t="shared" si="5"/>
        <v>0</v>
      </c>
      <c r="T23" s="91">
        <f>'Detail Hours'!T23</f>
        <v>0</v>
      </c>
      <c r="U23" s="92">
        <f t="shared" si="6"/>
        <v>0</v>
      </c>
      <c r="V23" s="91">
        <f>'Detail Hours'!V23</f>
        <v>0</v>
      </c>
      <c r="W23" s="92">
        <f t="shared" si="7"/>
        <v>0</v>
      </c>
      <c r="X23" s="91">
        <f>'Detail Hours'!X23</f>
        <v>0</v>
      </c>
      <c r="Y23" s="92">
        <f t="shared" si="8"/>
        <v>0</v>
      </c>
      <c r="Z23" s="91">
        <f>'Detail Hours'!Z23</f>
        <v>0</v>
      </c>
      <c r="AA23" s="92">
        <f t="shared" si="9"/>
        <v>0</v>
      </c>
      <c r="AB23" s="91">
        <f>'Detail Hours'!AB23</f>
        <v>0</v>
      </c>
      <c r="AC23" s="92">
        <f t="shared" si="10"/>
        <v>0</v>
      </c>
      <c r="AD23" s="91">
        <f>'Detail Hours'!AD23</f>
        <v>0</v>
      </c>
      <c r="AE23" s="92">
        <f t="shared" si="11"/>
        <v>0</v>
      </c>
      <c r="AF23" s="91">
        <f>'Detail Hours'!AF23</f>
        <v>0</v>
      </c>
      <c r="AG23" s="92">
        <f t="shared" si="12"/>
        <v>0</v>
      </c>
      <c r="AH23" s="91">
        <f>'Detail Hours'!AH23</f>
        <v>0</v>
      </c>
      <c r="AI23" s="92">
        <f t="shared" si="13"/>
        <v>0</v>
      </c>
      <c r="AJ23" s="91">
        <f>'Detail Hours'!AJ23</f>
        <v>0</v>
      </c>
      <c r="AK23" s="92">
        <f t="shared" si="14"/>
        <v>0</v>
      </c>
      <c r="AL23" s="91">
        <f>'Detail Hours'!AL23</f>
        <v>0</v>
      </c>
      <c r="AM23" s="92">
        <f t="shared" si="15"/>
        <v>0</v>
      </c>
      <c r="AN23" s="91">
        <f>'Detail Hours'!AN23</f>
        <v>0</v>
      </c>
      <c r="AO23" s="92">
        <f t="shared" si="16"/>
        <v>0</v>
      </c>
      <c r="AP23" s="91">
        <f>'Detail Hours'!AP23</f>
        <v>0</v>
      </c>
      <c r="AQ23" s="92">
        <f t="shared" si="17"/>
        <v>0</v>
      </c>
      <c r="AR23" s="91">
        <f>'Detail Hours'!AR23</f>
        <v>0</v>
      </c>
      <c r="AS23" s="92">
        <f t="shared" si="18"/>
        <v>0</v>
      </c>
      <c r="AT23" s="91">
        <f>'Detail Hours'!AT23</f>
        <v>0</v>
      </c>
      <c r="AU23" s="92">
        <f t="shared" si="19"/>
        <v>0</v>
      </c>
      <c r="AV23" s="91">
        <f>'Detail Hours'!AV23</f>
        <v>0</v>
      </c>
      <c r="AW23" s="92">
        <f t="shared" si="20"/>
        <v>0</v>
      </c>
      <c r="AX23" s="91">
        <f>'Detail Hours'!AX23</f>
        <v>0</v>
      </c>
      <c r="AY23" s="92">
        <f t="shared" si="21"/>
        <v>0</v>
      </c>
      <c r="AZ23" s="91">
        <f>'Detail Hours'!AZ23</f>
        <v>0</v>
      </c>
      <c r="BA23" s="92">
        <f t="shared" si="22"/>
        <v>0</v>
      </c>
      <c r="BB23" s="91">
        <f>'Detail Hours'!BB23</f>
        <v>0</v>
      </c>
      <c r="BC23" s="92">
        <f t="shared" si="23"/>
        <v>0</v>
      </c>
      <c r="BD23" s="91">
        <f>'Detail Hours'!BD23</f>
        <v>0</v>
      </c>
      <c r="BE23" s="92">
        <f t="shared" si="24"/>
        <v>0</v>
      </c>
      <c r="BF23" s="91">
        <f>'Detail Hours'!BF23</f>
        <v>0</v>
      </c>
      <c r="BG23" s="92">
        <f t="shared" si="25"/>
        <v>0</v>
      </c>
      <c r="BH23" s="91">
        <f>'Detail Hours'!BH23</f>
        <v>0</v>
      </c>
      <c r="BI23" s="92">
        <f t="shared" si="26"/>
        <v>0</v>
      </c>
      <c r="BJ23" s="91">
        <f>'Detail Hours'!BJ23</f>
        <v>0</v>
      </c>
      <c r="BK23" s="92">
        <f t="shared" si="27"/>
        <v>0</v>
      </c>
      <c r="BL23" s="91">
        <f>'Detail Hours'!BL23</f>
        <v>0</v>
      </c>
      <c r="BM23" s="92">
        <f t="shared" si="28"/>
        <v>0</v>
      </c>
      <c r="BN23" s="112">
        <f t="shared" si="29"/>
        <v>0</v>
      </c>
      <c r="BO23" s="39">
        <f t="shared" si="29"/>
        <v>0</v>
      </c>
      <c r="BP23" s="41">
        <f t="shared" si="30"/>
        <v>0</v>
      </c>
      <c r="BQ23" s="41">
        <f t="shared" si="31"/>
        <v>0</v>
      </c>
      <c r="BR23" s="41">
        <f t="shared" si="32"/>
        <v>0</v>
      </c>
      <c r="BS23" s="50" t="e">
        <f>BR23*('Cost Proposal Page 1'!$K$62/$BR$208)</f>
        <v>#DIV/0!</v>
      </c>
    </row>
    <row r="24" spans="1:71" x14ac:dyDescent="0.25">
      <c r="A24" s="111">
        <v>17</v>
      </c>
      <c r="B24" s="89" t="str">
        <f>IF('Detail Hours'!B24="","",'Detail Hours'!B24)</f>
        <v/>
      </c>
      <c r="C24" s="96" t="str">
        <f>IF('Detail Hours'!C24="","",'Detail Hours'!C24)</f>
        <v/>
      </c>
      <c r="D24" s="91">
        <f>'Detail Hours'!D24</f>
        <v>0</v>
      </c>
      <c r="E24" s="92">
        <f t="shared" si="0"/>
        <v>0</v>
      </c>
      <c r="F24" s="91">
        <f>'Detail Hours'!F24</f>
        <v>0</v>
      </c>
      <c r="G24" s="92">
        <f t="shared" si="0"/>
        <v>0</v>
      </c>
      <c r="H24" s="91">
        <f>'Detail Hours'!H24</f>
        <v>0</v>
      </c>
      <c r="I24" s="92">
        <f t="shared" si="1"/>
        <v>0</v>
      </c>
      <c r="J24" s="91">
        <f>'Detail Hours'!J24</f>
        <v>0</v>
      </c>
      <c r="K24" s="92">
        <f t="shared" si="2"/>
        <v>0</v>
      </c>
      <c r="L24" s="91">
        <f>'Detail Hours'!L24</f>
        <v>0</v>
      </c>
      <c r="M24" s="92">
        <f t="shared" si="2"/>
        <v>0</v>
      </c>
      <c r="N24" s="91">
        <f>'Detail Hours'!N24</f>
        <v>0</v>
      </c>
      <c r="O24" s="92">
        <f t="shared" si="3"/>
        <v>0</v>
      </c>
      <c r="P24" s="91">
        <f>'Detail Hours'!P24</f>
        <v>0</v>
      </c>
      <c r="Q24" s="92">
        <f t="shared" si="4"/>
        <v>0</v>
      </c>
      <c r="R24" s="91">
        <f>'Detail Hours'!R24</f>
        <v>0</v>
      </c>
      <c r="S24" s="92">
        <f t="shared" si="5"/>
        <v>0</v>
      </c>
      <c r="T24" s="91">
        <f>'Detail Hours'!T24</f>
        <v>0</v>
      </c>
      <c r="U24" s="92">
        <f t="shared" si="6"/>
        <v>0</v>
      </c>
      <c r="V24" s="91">
        <f>'Detail Hours'!V24</f>
        <v>0</v>
      </c>
      <c r="W24" s="92">
        <f t="shared" si="7"/>
        <v>0</v>
      </c>
      <c r="X24" s="91">
        <f>'Detail Hours'!X24</f>
        <v>0</v>
      </c>
      <c r="Y24" s="92">
        <f t="shared" si="8"/>
        <v>0</v>
      </c>
      <c r="Z24" s="91">
        <f>'Detail Hours'!Z24</f>
        <v>0</v>
      </c>
      <c r="AA24" s="92">
        <f t="shared" si="9"/>
        <v>0</v>
      </c>
      <c r="AB24" s="91">
        <f>'Detail Hours'!AB24</f>
        <v>0</v>
      </c>
      <c r="AC24" s="92">
        <f t="shared" si="10"/>
        <v>0</v>
      </c>
      <c r="AD24" s="91">
        <f>'Detail Hours'!AD24</f>
        <v>0</v>
      </c>
      <c r="AE24" s="92">
        <f t="shared" si="11"/>
        <v>0</v>
      </c>
      <c r="AF24" s="91">
        <f>'Detail Hours'!AF24</f>
        <v>0</v>
      </c>
      <c r="AG24" s="92">
        <f t="shared" si="12"/>
        <v>0</v>
      </c>
      <c r="AH24" s="91">
        <f>'Detail Hours'!AH24</f>
        <v>0</v>
      </c>
      <c r="AI24" s="92">
        <f t="shared" si="13"/>
        <v>0</v>
      </c>
      <c r="AJ24" s="91">
        <f>'Detail Hours'!AJ24</f>
        <v>0</v>
      </c>
      <c r="AK24" s="92">
        <f t="shared" si="14"/>
        <v>0</v>
      </c>
      <c r="AL24" s="91">
        <f>'Detail Hours'!AL24</f>
        <v>0</v>
      </c>
      <c r="AM24" s="92">
        <f t="shared" si="15"/>
        <v>0</v>
      </c>
      <c r="AN24" s="91">
        <f>'Detail Hours'!AN24</f>
        <v>0</v>
      </c>
      <c r="AO24" s="92">
        <f t="shared" si="16"/>
        <v>0</v>
      </c>
      <c r="AP24" s="91">
        <f>'Detail Hours'!AP24</f>
        <v>0</v>
      </c>
      <c r="AQ24" s="92">
        <f t="shared" si="17"/>
        <v>0</v>
      </c>
      <c r="AR24" s="91">
        <f>'Detail Hours'!AR24</f>
        <v>0</v>
      </c>
      <c r="AS24" s="92">
        <f t="shared" si="18"/>
        <v>0</v>
      </c>
      <c r="AT24" s="91">
        <f>'Detail Hours'!AT24</f>
        <v>0</v>
      </c>
      <c r="AU24" s="92">
        <f t="shared" si="19"/>
        <v>0</v>
      </c>
      <c r="AV24" s="91">
        <f>'Detail Hours'!AV24</f>
        <v>0</v>
      </c>
      <c r="AW24" s="92">
        <f t="shared" si="20"/>
        <v>0</v>
      </c>
      <c r="AX24" s="91">
        <f>'Detail Hours'!AX24</f>
        <v>0</v>
      </c>
      <c r="AY24" s="92">
        <f t="shared" si="21"/>
        <v>0</v>
      </c>
      <c r="AZ24" s="91">
        <f>'Detail Hours'!AZ24</f>
        <v>0</v>
      </c>
      <c r="BA24" s="92">
        <f t="shared" si="22"/>
        <v>0</v>
      </c>
      <c r="BB24" s="91">
        <f>'Detail Hours'!BB24</f>
        <v>0</v>
      </c>
      <c r="BC24" s="92">
        <f t="shared" si="23"/>
        <v>0</v>
      </c>
      <c r="BD24" s="91">
        <f>'Detail Hours'!BD24</f>
        <v>0</v>
      </c>
      <c r="BE24" s="92">
        <f t="shared" si="24"/>
        <v>0</v>
      </c>
      <c r="BF24" s="91">
        <f>'Detail Hours'!BF24</f>
        <v>0</v>
      </c>
      <c r="BG24" s="92">
        <f t="shared" si="25"/>
        <v>0</v>
      </c>
      <c r="BH24" s="91">
        <f>'Detail Hours'!BH24</f>
        <v>0</v>
      </c>
      <c r="BI24" s="92">
        <f t="shared" si="26"/>
        <v>0</v>
      </c>
      <c r="BJ24" s="91">
        <f>'Detail Hours'!BJ24</f>
        <v>0</v>
      </c>
      <c r="BK24" s="92">
        <f t="shared" si="27"/>
        <v>0</v>
      </c>
      <c r="BL24" s="91">
        <f>'Detail Hours'!BL24</f>
        <v>0</v>
      </c>
      <c r="BM24" s="92">
        <f t="shared" si="28"/>
        <v>0</v>
      </c>
      <c r="BN24" s="112">
        <f t="shared" si="29"/>
        <v>0</v>
      </c>
      <c r="BO24" s="39">
        <f t="shared" si="29"/>
        <v>0</v>
      </c>
      <c r="BP24" s="41">
        <f t="shared" si="30"/>
        <v>0</v>
      </c>
      <c r="BQ24" s="41">
        <f t="shared" si="31"/>
        <v>0</v>
      </c>
      <c r="BR24" s="41">
        <f t="shared" si="32"/>
        <v>0</v>
      </c>
      <c r="BS24" s="50" t="e">
        <f>BR24*('Cost Proposal Page 1'!$K$62/$BR$208)</f>
        <v>#DIV/0!</v>
      </c>
    </row>
    <row r="25" spans="1:71" x14ac:dyDescent="0.25">
      <c r="A25" s="111">
        <v>18</v>
      </c>
      <c r="B25" s="89" t="str">
        <f>IF('Detail Hours'!B25="","",'Detail Hours'!B25)</f>
        <v/>
      </c>
      <c r="C25" s="96" t="str">
        <f>IF('Detail Hours'!C25="","",'Detail Hours'!C25)</f>
        <v/>
      </c>
      <c r="D25" s="91">
        <f>'Detail Hours'!D25</f>
        <v>0</v>
      </c>
      <c r="E25" s="92">
        <f t="shared" ref="E25:G40" si="33">D25*E$6</f>
        <v>0</v>
      </c>
      <c r="F25" s="91">
        <f>'Detail Hours'!F25</f>
        <v>0</v>
      </c>
      <c r="G25" s="92">
        <f t="shared" si="33"/>
        <v>0</v>
      </c>
      <c r="H25" s="91">
        <f>'Detail Hours'!H25</f>
        <v>0</v>
      </c>
      <c r="I25" s="92">
        <f t="shared" si="1"/>
        <v>0</v>
      </c>
      <c r="J25" s="91">
        <f>'Detail Hours'!J25</f>
        <v>0</v>
      </c>
      <c r="K25" s="92">
        <f t="shared" ref="K25:M40" si="34">J25*K$6</f>
        <v>0</v>
      </c>
      <c r="L25" s="91">
        <f>'Detail Hours'!L25</f>
        <v>0</v>
      </c>
      <c r="M25" s="92">
        <f t="shared" si="34"/>
        <v>0</v>
      </c>
      <c r="N25" s="91">
        <f>'Detail Hours'!N25</f>
        <v>0</v>
      </c>
      <c r="O25" s="92">
        <f t="shared" si="3"/>
        <v>0</v>
      </c>
      <c r="P25" s="91">
        <f>'Detail Hours'!P25</f>
        <v>0</v>
      </c>
      <c r="Q25" s="92">
        <f t="shared" si="4"/>
        <v>0</v>
      </c>
      <c r="R25" s="91">
        <f>'Detail Hours'!R25</f>
        <v>0</v>
      </c>
      <c r="S25" s="92">
        <f t="shared" si="5"/>
        <v>0</v>
      </c>
      <c r="T25" s="91">
        <f>'Detail Hours'!T25</f>
        <v>0</v>
      </c>
      <c r="U25" s="92">
        <f t="shared" si="6"/>
        <v>0</v>
      </c>
      <c r="V25" s="91">
        <f>'Detail Hours'!V25</f>
        <v>0</v>
      </c>
      <c r="W25" s="92">
        <f t="shared" si="7"/>
        <v>0</v>
      </c>
      <c r="X25" s="91">
        <f>'Detail Hours'!X25</f>
        <v>0</v>
      </c>
      <c r="Y25" s="92">
        <f t="shared" si="8"/>
        <v>0</v>
      </c>
      <c r="Z25" s="91">
        <f>'Detail Hours'!Z25</f>
        <v>0</v>
      </c>
      <c r="AA25" s="92">
        <f t="shared" si="9"/>
        <v>0</v>
      </c>
      <c r="AB25" s="91">
        <f>'Detail Hours'!AB25</f>
        <v>0</v>
      </c>
      <c r="AC25" s="92">
        <f t="shared" si="10"/>
        <v>0</v>
      </c>
      <c r="AD25" s="91">
        <f>'Detail Hours'!AD25</f>
        <v>0</v>
      </c>
      <c r="AE25" s="92">
        <f t="shared" si="11"/>
        <v>0</v>
      </c>
      <c r="AF25" s="91">
        <f>'Detail Hours'!AF25</f>
        <v>0</v>
      </c>
      <c r="AG25" s="92">
        <f t="shared" si="12"/>
        <v>0</v>
      </c>
      <c r="AH25" s="91">
        <f>'Detail Hours'!AH25</f>
        <v>0</v>
      </c>
      <c r="AI25" s="92">
        <f t="shared" si="13"/>
        <v>0</v>
      </c>
      <c r="AJ25" s="91">
        <f>'Detail Hours'!AJ25</f>
        <v>0</v>
      </c>
      <c r="AK25" s="92">
        <f t="shared" si="14"/>
        <v>0</v>
      </c>
      <c r="AL25" s="91">
        <f>'Detail Hours'!AL25</f>
        <v>0</v>
      </c>
      <c r="AM25" s="92">
        <f t="shared" si="15"/>
        <v>0</v>
      </c>
      <c r="AN25" s="91">
        <f>'Detail Hours'!AN25</f>
        <v>0</v>
      </c>
      <c r="AO25" s="92">
        <f t="shared" si="16"/>
        <v>0</v>
      </c>
      <c r="AP25" s="91">
        <f>'Detail Hours'!AP25</f>
        <v>0</v>
      </c>
      <c r="AQ25" s="92">
        <f t="shared" si="17"/>
        <v>0</v>
      </c>
      <c r="AR25" s="91">
        <f>'Detail Hours'!AR25</f>
        <v>0</v>
      </c>
      <c r="AS25" s="92">
        <f t="shared" si="18"/>
        <v>0</v>
      </c>
      <c r="AT25" s="91">
        <f>'Detail Hours'!AT25</f>
        <v>0</v>
      </c>
      <c r="AU25" s="92">
        <f t="shared" si="19"/>
        <v>0</v>
      </c>
      <c r="AV25" s="91">
        <f>'Detail Hours'!AV25</f>
        <v>0</v>
      </c>
      <c r="AW25" s="92">
        <f t="shared" si="20"/>
        <v>0</v>
      </c>
      <c r="AX25" s="91">
        <f>'Detail Hours'!AX25</f>
        <v>0</v>
      </c>
      <c r="AY25" s="92">
        <f t="shared" si="21"/>
        <v>0</v>
      </c>
      <c r="AZ25" s="91">
        <f>'Detail Hours'!AZ25</f>
        <v>0</v>
      </c>
      <c r="BA25" s="92">
        <f t="shared" si="22"/>
        <v>0</v>
      </c>
      <c r="BB25" s="91">
        <f>'Detail Hours'!BB25</f>
        <v>0</v>
      </c>
      <c r="BC25" s="92">
        <f t="shared" si="23"/>
        <v>0</v>
      </c>
      <c r="BD25" s="91">
        <f>'Detail Hours'!BD25</f>
        <v>0</v>
      </c>
      <c r="BE25" s="92">
        <f t="shared" si="24"/>
        <v>0</v>
      </c>
      <c r="BF25" s="91">
        <f>'Detail Hours'!BF25</f>
        <v>0</v>
      </c>
      <c r="BG25" s="92">
        <f t="shared" si="25"/>
        <v>0</v>
      </c>
      <c r="BH25" s="91">
        <f>'Detail Hours'!BH25</f>
        <v>0</v>
      </c>
      <c r="BI25" s="92">
        <f t="shared" si="26"/>
        <v>0</v>
      </c>
      <c r="BJ25" s="91">
        <f>'Detail Hours'!BJ25</f>
        <v>0</v>
      </c>
      <c r="BK25" s="92">
        <f t="shared" si="27"/>
        <v>0</v>
      </c>
      <c r="BL25" s="91">
        <f>'Detail Hours'!BL25</f>
        <v>0</v>
      </c>
      <c r="BM25" s="92">
        <f t="shared" si="28"/>
        <v>0</v>
      </c>
      <c r="BN25" s="112">
        <f t="shared" si="29"/>
        <v>0</v>
      </c>
      <c r="BO25" s="39">
        <f t="shared" si="29"/>
        <v>0</v>
      </c>
      <c r="BP25" s="41">
        <f t="shared" ref="BP25:BP40" si="35">BO25*BP$6</f>
        <v>0</v>
      </c>
      <c r="BQ25" s="41">
        <f t="shared" si="31"/>
        <v>0</v>
      </c>
      <c r="BR25" s="41">
        <f t="shared" si="32"/>
        <v>0</v>
      </c>
      <c r="BS25" s="50" t="e">
        <f>BR25*('Cost Proposal Page 1'!$K$62/$BR$208)</f>
        <v>#DIV/0!</v>
      </c>
    </row>
    <row r="26" spans="1:71" x14ac:dyDescent="0.25">
      <c r="A26" s="113">
        <v>19</v>
      </c>
      <c r="B26" s="89" t="str">
        <f>IF('Detail Hours'!B26="","",'Detail Hours'!B26)</f>
        <v/>
      </c>
      <c r="C26" s="95" t="str">
        <f>IF('Detail Hours'!C26="","",'Detail Hours'!C26)</f>
        <v/>
      </c>
      <c r="D26" s="91">
        <f>'Detail Hours'!D26</f>
        <v>0</v>
      </c>
      <c r="E26" s="92">
        <f t="shared" si="33"/>
        <v>0</v>
      </c>
      <c r="F26" s="91">
        <f>'Detail Hours'!F26</f>
        <v>0</v>
      </c>
      <c r="G26" s="92">
        <f t="shared" si="33"/>
        <v>0</v>
      </c>
      <c r="H26" s="91">
        <f>'Detail Hours'!H26</f>
        <v>0</v>
      </c>
      <c r="I26" s="92">
        <f t="shared" si="1"/>
        <v>0</v>
      </c>
      <c r="J26" s="91">
        <f>'Detail Hours'!J26</f>
        <v>0</v>
      </c>
      <c r="K26" s="92">
        <f t="shared" si="34"/>
        <v>0</v>
      </c>
      <c r="L26" s="91">
        <f>'Detail Hours'!L26</f>
        <v>0</v>
      </c>
      <c r="M26" s="92">
        <f t="shared" si="34"/>
        <v>0</v>
      </c>
      <c r="N26" s="91">
        <f>'Detail Hours'!N26</f>
        <v>0</v>
      </c>
      <c r="O26" s="92">
        <f t="shared" si="3"/>
        <v>0</v>
      </c>
      <c r="P26" s="91">
        <f>'Detail Hours'!P26</f>
        <v>0</v>
      </c>
      <c r="Q26" s="92">
        <f t="shared" si="4"/>
        <v>0</v>
      </c>
      <c r="R26" s="91">
        <f>'Detail Hours'!R26</f>
        <v>0</v>
      </c>
      <c r="S26" s="92">
        <f t="shared" si="5"/>
        <v>0</v>
      </c>
      <c r="T26" s="91">
        <f>'Detail Hours'!T26</f>
        <v>0</v>
      </c>
      <c r="U26" s="92">
        <f t="shared" si="6"/>
        <v>0</v>
      </c>
      <c r="V26" s="91">
        <f>'Detail Hours'!V26</f>
        <v>0</v>
      </c>
      <c r="W26" s="92">
        <f t="shared" si="7"/>
        <v>0</v>
      </c>
      <c r="X26" s="91">
        <f>'Detail Hours'!X26</f>
        <v>0</v>
      </c>
      <c r="Y26" s="92">
        <f t="shared" si="8"/>
        <v>0</v>
      </c>
      <c r="Z26" s="91">
        <f>'Detail Hours'!Z26</f>
        <v>0</v>
      </c>
      <c r="AA26" s="92">
        <f t="shared" si="9"/>
        <v>0</v>
      </c>
      <c r="AB26" s="91">
        <f>'Detail Hours'!AB26</f>
        <v>0</v>
      </c>
      <c r="AC26" s="92">
        <f t="shared" si="10"/>
        <v>0</v>
      </c>
      <c r="AD26" s="91">
        <f>'Detail Hours'!AD26</f>
        <v>0</v>
      </c>
      <c r="AE26" s="92">
        <f t="shared" si="11"/>
        <v>0</v>
      </c>
      <c r="AF26" s="91">
        <f>'Detail Hours'!AF26</f>
        <v>0</v>
      </c>
      <c r="AG26" s="92">
        <f t="shared" si="12"/>
        <v>0</v>
      </c>
      <c r="AH26" s="91">
        <f>'Detail Hours'!AH26</f>
        <v>0</v>
      </c>
      <c r="AI26" s="92">
        <f t="shared" si="13"/>
        <v>0</v>
      </c>
      <c r="AJ26" s="91">
        <f>'Detail Hours'!AJ26</f>
        <v>0</v>
      </c>
      <c r="AK26" s="92">
        <f t="shared" si="14"/>
        <v>0</v>
      </c>
      <c r="AL26" s="91">
        <f>'Detail Hours'!AL26</f>
        <v>0</v>
      </c>
      <c r="AM26" s="92">
        <f t="shared" si="15"/>
        <v>0</v>
      </c>
      <c r="AN26" s="91">
        <f>'Detail Hours'!AN26</f>
        <v>0</v>
      </c>
      <c r="AO26" s="92">
        <f t="shared" si="16"/>
        <v>0</v>
      </c>
      <c r="AP26" s="91">
        <f>'Detail Hours'!AP26</f>
        <v>0</v>
      </c>
      <c r="AQ26" s="92">
        <f t="shared" si="17"/>
        <v>0</v>
      </c>
      <c r="AR26" s="91">
        <f>'Detail Hours'!AR26</f>
        <v>0</v>
      </c>
      <c r="AS26" s="92">
        <f t="shared" si="18"/>
        <v>0</v>
      </c>
      <c r="AT26" s="91">
        <f>'Detail Hours'!AT26</f>
        <v>0</v>
      </c>
      <c r="AU26" s="92">
        <f t="shared" si="19"/>
        <v>0</v>
      </c>
      <c r="AV26" s="91">
        <f>'Detail Hours'!AV26</f>
        <v>0</v>
      </c>
      <c r="AW26" s="92">
        <f t="shared" si="20"/>
        <v>0</v>
      </c>
      <c r="AX26" s="91">
        <f>'Detail Hours'!AX26</f>
        <v>0</v>
      </c>
      <c r="AY26" s="92">
        <f t="shared" si="21"/>
        <v>0</v>
      </c>
      <c r="AZ26" s="91">
        <f>'Detail Hours'!AZ26</f>
        <v>0</v>
      </c>
      <c r="BA26" s="92">
        <f t="shared" si="22"/>
        <v>0</v>
      </c>
      <c r="BB26" s="91">
        <f>'Detail Hours'!BB26</f>
        <v>0</v>
      </c>
      <c r="BC26" s="92">
        <f t="shared" si="23"/>
        <v>0</v>
      </c>
      <c r="BD26" s="91">
        <f>'Detail Hours'!BD26</f>
        <v>0</v>
      </c>
      <c r="BE26" s="92">
        <f t="shared" si="24"/>
        <v>0</v>
      </c>
      <c r="BF26" s="91">
        <f>'Detail Hours'!BF26</f>
        <v>0</v>
      </c>
      <c r="BG26" s="92">
        <f t="shared" si="25"/>
        <v>0</v>
      </c>
      <c r="BH26" s="91">
        <f>'Detail Hours'!BH26</f>
        <v>0</v>
      </c>
      <c r="BI26" s="92">
        <f t="shared" si="26"/>
        <v>0</v>
      </c>
      <c r="BJ26" s="91">
        <f>'Detail Hours'!BJ26</f>
        <v>0</v>
      </c>
      <c r="BK26" s="92">
        <f t="shared" si="27"/>
        <v>0</v>
      </c>
      <c r="BL26" s="91">
        <f>'Detail Hours'!BL26</f>
        <v>0</v>
      </c>
      <c r="BM26" s="92">
        <f t="shared" si="28"/>
        <v>0</v>
      </c>
      <c r="BN26" s="112">
        <f t="shared" si="29"/>
        <v>0</v>
      </c>
      <c r="BO26" s="39">
        <f t="shared" si="29"/>
        <v>0</v>
      </c>
      <c r="BP26" s="41">
        <f t="shared" si="35"/>
        <v>0</v>
      </c>
      <c r="BQ26" s="41">
        <f t="shared" si="31"/>
        <v>0</v>
      </c>
      <c r="BR26" s="41">
        <f t="shared" si="32"/>
        <v>0</v>
      </c>
      <c r="BS26" s="50" t="e">
        <f>BR26*('Cost Proposal Page 1'!$K$62/$BR$208)</f>
        <v>#DIV/0!</v>
      </c>
    </row>
    <row r="27" spans="1:71" x14ac:dyDescent="0.25">
      <c r="A27" s="111">
        <v>20</v>
      </c>
      <c r="B27" s="89" t="str">
        <f>IF('Detail Hours'!B27="","",'Detail Hours'!B27)</f>
        <v/>
      </c>
      <c r="C27" s="95" t="str">
        <f>IF('Detail Hours'!C27="","",'Detail Hours'!C27)</f>
        <v/>
      </c>
      <c r="D27" s="91">
        <f>'Detail Hours'!D27</f>
        <v>0</v>
      </c>
      <c r="E27" s="92">
        <f t="shared" si="33"/>
        <v>0</v>
      </c>
      <c r="F27" s="91">
        <f>'Detail Hours'!F27</f>
        <v>0</v>
      </c>
      <c r="G27" s="92">
        <f t="shared" si="33"/>
        <v>0</v>
      </c>
      <c r="H27" s="91">
        <f>'Detail Hours'!H27</f>
        <v>0</v>
      </c>
      <c r="I27" s="92">
        <f t="shared" si="1"/>
        <v>0</v>
      </c>
      <c r="J27" s="91">
        <f>'Detail Hours'!J27</f>
        <v>0</v>
      </c>
      <c r="K27" s="92">
        <f t="shared" si="34"/>
        <v>0</v>
      </c>
      <c r="L27" s="91">
        <f>'Detail Hours'!L27</f>
        <v>0</v>
      </c>
      <c r="M27" s="92">
        <f t="shared" si="34"/>
        <v>0</v>
      </c>
      <c r="N27" s="91">
        <f>'Detail Hours'!N27</f>
        <v>0</v>
      </c>
      <c r="O27" s="92">
        <f t="shared" si="3"/>
        <v>0</v>
      </c>
      <c r="P27" s="91">
        <f>'Detail Hours'!P27</f>
        <v>0</v>
      </c>
      <c r="Q27" s="92">
        <f t="shared" si="4"/>
        <v>0</v>
      </c>
      <c r="R27" s="91">
        <f>'Detail Hours'!R27</f>
        <v>0</v>
      </c>
      <c r="S27" s="92">
        <f t="shared" si="5"/>
        <v>0</v>
      </c>
      <c r="T27" s="91">
        <f>'Detail Hours'!T27</f>
        <v>0</v>
      </c>
      <c r="U27" s="92">
        <f t="shared" si="6"/>
        <v>0</v>
      </c>
      <c r="V27" s="91">
        <f>'Detail Hours'!V27</f>
        <v>0</v>
      </c>
      <c r="W27" s="92">
        <f t="shared" si="7"/>
        <v>0</v>
      </c>
      <c r="X27" s="91">
        <f>'Detail Hours'!X27</f>
        <v>0</v>
      </c>
      <c r="Y27" s="92">
        <f t="shared" si="8"/>
        <v>0</v>
      </c>
      <c r="Z27" s="91">
        <f>'Detail Hours'!Z27</f>
        <v>0</v>
      </c>
      <c r="AA27" s="92">
        <f t="shared" si="9"/>
        <v>0</v>
      </c>
      <c r="AB27" s="91">
        <f>'Detail Hours'!AB27</f>
        <v>0</v>
      </c>
      <c r="AC27" s="92">
        <f t="shared" si="10"/>
        <v>0</v>
      </c>
      <c r="AD27" s="91">
        <f>'Detail Hours'!AD27</f>
        <v>0</v>
      </c>
      <c r="AE27" s="92">
        <f t="shared" si="11"/>
        <v>0</v>
      </c>
      <c r="AF27" s="91">
        <f>'Detail Hours'!AF27</f>
        <v>0</v>
      </c>
      <c r="AG27" s="92">
        <f t="shared" si="12"/>
        <v>0</v>
      </c>
      <c r="AH27" s="91">
        <f>'Detail Hours'!AH27</f>
        <v>0</v>
      </c>
      <c r="AI27" s="92">
        <f t="shared" si="13"/>
        <v>0</v>
      </c>
      <c r="AJ27" s="91">
        <f>'Detail Hours'!AJ27</f>
        <v>0</v>
      </c>
      <c r="AK27" s="92">
        <f t="shared" si="14"/>
        <v>0</v>
      </c>
      <c r="AL27" s="91">
        <f>'Detail Hours'!AL27</f>
        <v>0</v>
      </c>
      <c r="AM27" s="92">
        <f t="shared" si="15"/>
        <v>0</v>
      </c>
      <c r="AN27" s="91">
        <f>'Detail Hours'!AN27</f>
        <v>0</v>
      </c>
      <c r="AO27" s="92">
        <f t="shared" si="16"/>
        <v>0</v>
      </c>
      <c r="AP27" s="91">
        <f>'Detail Hours'!AP27</f>
        <v>0</v>
      </c>
      <c r="AQ27" s="92">
        <f t="shared" si="17"/>
        <v>0</v>
      </c>
      <c r="AR27" s="91">
        <f>'Detail Hours'!AR27</f>
        <v>0</v>
      </c>
      <c r="AS27" s="92">
        <f t="shared" si="18"/>
        <v>0</v>
      </c>
      <c r="AT27" s="91">
        <f>'Detail Hours'!AT27</f>
        <v>0</v>
      </c>
      <c r="AU27" s="92">
        <f t="shared" si="19"/>
        <v>0</v>
      </c>
      <c r="AV27" s="91">
        <f>'Detail Hours'!AV27</f>
        <v>0</v>
      </c>
      <c r="AW27" s="92">
        <f t="shared" si="20"/>
        <v>0</v>
      </c>
      <c r="AX27" s="91">
        <f>'Detail Hours'!AX27</f>
        <v>0</v>
      </c>
      <c r="AY27" s="92">
        <f t="shared" si="21"/>
        <v>0</v>
      </c>
      <c r="AZ27" s="91">
        <f>'Detail Hours'!AZ27</f>
        <v>0</v>
      </c>
      <c r="BA27" s="92">
        <f t="shared" si="22"/>
        <v>0</v>
      </c>
      <c r="BB27" s="91">
        <f>'Detail Hours'!BB27</f>
        <v>0</v>
      </c>
      <c r="BC27" s="92">
        <f t="shared" si="23"/>
        <v>0</v>
      </c>
      <c r="BD27" s="91">
        <f>'Detail Hours'!BD27</f>
        <v>0</v>
      </c>
      <c r="BE27" s="92">
        <f t="shared" si="24"/>
        <v>0</v>
      </c>
      <c r="BF27" s="91">
        <f>'Detail Hours'!BF27</f>
        <v>0</v>
      </c>
      <c r="BG27" s="92">
        <f t="shared" si="25"/>
        <v>0</v>
      </c>
      <c r="BH27" s="91">
        <f>'Detail Hours'!BH27</f>
        <v>0</v>
      </c>
      <c r="BI27" s="92">
        <f t="shared" si="26"/>
        <v>0</v>
      </c>
      <c r="BJ27" s="91">
        <f>'Detail Hours'!BJ27</f>
        <v>0</v>
      </c>
      <c r="BK27" s="92">
        <f t="shared" si="27"/>
        <v>0</v>
      </c>
      <c r="BL27" s="91">
        <f>'Detail Hours'!BL27</f>
        <v>0</v>
      </c>
      <c r="BM27" s="92">
        <f t="shared" si="28"/>
        <v>0</v>
      </c>
      <c r="BN27" s="112">
        <f t="shared" si="29"/>
        <v>0</v>
      </c>
      <c r="BO27" s="39">
        <f t="shared" si="29"/>
        <v>0</v>
      </c>
      <c r="BP27" s="41">
        <f t="shared" si="35"/>
        <v>0</v>
      </c>
      <c r="BQ27" s="41">
        <f t="shared" si="31"/>
        <v>0</v>
      </c>
      <c r="BR27" s="41">
        <f t="shared" si="32"/>
        <v>0</v>
      </c>
      <c r="BS27" s="50" t="e">
        <f>BR27*('Cost Proposal Page 1'!$K$62/$BR$208)</f>
        <v>#DIV/0!</v>
      </c>
    </row>
    <row r="28" spans="1:71" x14ac:dyDescent="0.25">
      <c r="A28" s="113">
        <v>21</v>
      </c>
      <c r="B28" s="89" t="str">
        <f>IF('Detail Hours'!B28="","",'Detail Hours'!B28)</f>
        <v/>
      </c>
      <c r="C28" s="95" t="str">
        <f>IF('Detail Hours'!C28="","",'Detail Hours'!C28)</f>
        <v/>
      </c>
      <c r="D28" s="91">
        <f>'Detail Hours'!D28</f>
        <v>0</v>
      </c>
      <c r="E28" s="92">
        <f t="shared" si="33"/>
        <v>0</v>
      </c>
      <c r="F28" s="91">
        <f>'Detail Hours'!F28</f>
        <v>0</v>
      </c>
      <c r="G28" s="92">
        <f t="shared" si="33"/>
        <v>0</v>
      </c>
      <c r="H28" s="91">
        <f>'Detail Hours'!H28</f>
        <v>0</v>
      </c>
      <c r="I28" s="92">
        <f t="shared" si="1"/>
        <v>0</v>
      </c>
      <c r="J28" s="91">
        <f>'Detail Hours'!J28</f>
        <v>0</v>
      </c>
      <c r="K28" s="92">
        <f t="shared" si="34"/>
        <v>0</v>
      </c>
      <c r="L28" s="91">
        <f>'Detail Hours'!L28</f>
        <v>0</v>
      </c>
      <c r="M28" s="92">
        <f t="shared" si="34"/>
        <v>0</v>
      </c>
      <c r="N28" s="91">
        <f>'Detail Hours'!N28</f>
        <v>0</v>
      </c>
      <c r="O28" s="92">
        <f t="shared" si="3"/>
        <v>0</v>
      </c>
      <c r="P28" s="91">
        <f>'Detail Hours'!P28</f>
        <v>0</v>
      </c>
      <c r="Q28" s="92">
        <f t="shared" si="4"/>
        <v>0</v>
      </c>
      <c r="R28" s="91">
        <f>'Detail Hours'!R28</f>
        <v>0</v>
      </c>
      <c r="S28" s="92">
        <f t="shared" si="5"/>
        <v>0</v>
      </c>
      <c r="T28" s="91">
        <f>'Detail Hours'!T28</f>
        <v>0</v>
      </c>
      <c r="U28" s="92">
        <f t="shared" si="6"/>
        <v>0</v>
      </c>
      <c r="V28" s="91">
        <f>'Detail Hours'!V28</f>
        <v>0</v>
      </c>
      <c r="W28" s="92">
        <f t="shared" si="7"/>
        <v>0</v>
      </c>
      <c r="X28" s="91">
        <f>'Detail Hours'!X28</f>
        <v>0</v>
      </c>
      <c r="Y28" s="92">
        <f t="shared" si="8"/>
        <v>0</v>
      </c>
      <c r="Z28" s="91">
        <f>'Detail Hours'!Z28</f>
        <v>0</v>
      </c>
      <c r="AA28" s="92">
        <f t="shared" si="9"/>
        <v>0</v>
      </c>
      <c r="AB28" s="91">
        <f>'Detail Hours'!AB28</f>
        <v>0</v>
      </c>
      <c r="AC28" s="92">
        <f t="shared" si="10"/>
        <v>0</v>
      </c>
      <c r="AD28" s="91">
        <f>'Detail Hours'!AD28</f>
        <v>0</v>
      </c>
      <c r="AE28" s="92">
        <f t="shared" si="11"/>
        <v>0</v>
      </c>
      <c r="AF28" s="91">
        <f>'Detail Hours'!AF28</f>
        <v>0</v>
      </c>
      <c r="AG28" s="92">
        <f t="shared" si="12"/>
        <v>0</v>
      </c>
      <c r="AH28" s="91">
        <f>'Detail Hours'!AH28</f>
        <v>0</v>
      </c>
      <c r="AI28" s="92">
        <f t="shared" si="13"/>
        <v>0</v>
      </c>
      <c r="AJ28" s="91">
        <f>'Detail Hours'!AJ28</f>
        <v>0</v>
      </c>
      <c r="AK28" s="92">
        <f t="shared" si="14"/>
        <v>0</v>
      </c>
      <c r="AL28" s="91">
        <f>'Detail Hours'!AL28</f>
        <v>0</v>
      </c>
      <c r="AM28" s="92">
        <f t="shared" si="15"/>
        <v>0</v>
      </c>
      <c r="AN28" s="91">
        <f>'Detail Hours'!AN28</f>
        <v>0</v>
      </c>
      <c r="AO28" s="92">
        <f t="shared" si="16"/>
        <v>0</v>
      </c>
      <c r="AP28" s="91">
        <f>'Detail Hours'!AP28</f>
        <v>0</v>
      </c>
      <c r="AQ28" s="92">
        <f t="shared" si="17"/>
        <v>0</v>
      </c>
      <c r="AR28" s="91">
        <f>'Detail Hours'!AR28</f>
        <v>0</v>
      </c>
      <c r="AS28" s="92">
        <f t="shared" si="18"/>
        <v>0</v>
      </c>
      <c r="AT28" s="91">
        <f>'Detail Hours'!AT28</f>
        <v>0</v>
      </c>
      <c r="AU28" s="92">
        <f t="shared" si="19"/>
        <v>0</v>
      </c>
      <c r="AV28" s="91">
        <f>'Detail Hours'!AV28</f>
        <v>0</v>
      </c>
      <c r="AW28" s="92">
        <f t="shared" si="20"/>
        <v>0</v>
      </c>
      <c r="AX28" s="91">
        <f>'Detail Hours'!AX28</f>
        <v>0</v>
      </c>
      <c r="AY28" s="92">
        <f t="shared" si="21"/>
        <v>0</v>
      </c>
      <c r="AZ28" s="91">
        <f>'Detail Hours'!AZ28</f>
        <v>0</v>
      </c>
      <c r="BA28" s="92">
        <f t="shared" si="22"/>
        <v>0</v>
      </c>
      <c r="BB28" s="91">
        <f>'Detail Hours'!BB28</f>
        <v>0</v>
      </c>
      <c r="BC28" s="92">
        <f t="shared" si="23"/>
        <v>0</v>
      </c>
      <c r="BD28" s="91">
        <f>'Detail Hours'!BD28</f>
        <v>0</v>
      </c>
      <c r="BE28" s="92">
        <f t="shared" si="24"/>
        <v>0</v>
      </c>
      <c r="BF28" s="91">
        <f>'Detail Hours'!BF28</f>
        <v>0</v>
      </c>
      <c r="BG28" s="92">
        <f t="shared" si="25"/>
        <v>0</v>
      </c>
      <c r="BH28" s="91">
        <f>'Detail Hours'!BH28</f>
        <v>0</v>
      </c>
      <c r="BI28" s="92">
        <f t="shared" si="26"/>
        <v>0</v>
      </c>
      <c r="BJ28" s="91">
        <f>'Detail Hours'!BJ28</f>
        <v>0</v>
      </c>
      <c r="BK28" s="92">
        <f t="shared" si="27"/>
        <v>0</v>
      </c>
      <c r="BL28" s="91">
        <f>'Detail Hours'!BL28</f>
        <v>0</v>
      </c>
      <c r="BM28" s="92">
        <f t="shared" si="28"/>
        <v>0</v>
      </c>
      <c r="BN28" s="112">
        <f t="shared" si="29"/>
        <v>0</v>
      </c>
      <c r="BO28" s="39">
        <f t="shared" si="29"/>
        <v>0</v>
      </c>
      <c r="BP28" s="41">
        <f t="shared" si="35"/>
        <v>0</v>
      </c>
      <c r="BQ28" s="41">
        <f t="shared" si="31"/>
        <v>0</v>
      </c>
      <c r="BR28" s="41">
        <f t="shared" si="32"/>
        <v>0</v>
      </c>
      <c r="BS28" s="50" t="e">
        <f>BR28*('Cost Proposal Page 1'!$K$62/$BR$208)</f>
        <v>#DIV/0!</v>
      </c>
    </row>
    <row r="29" spans="1:71" x14ac:dyDescent="0.25">
      <c r="A29" s="111">
        <v>22</v>
      </c>
      <c r="B29" s="97" t="str">
        <f>IF('Detail Hours'!B29="","",'Detail Hours'!B29)</f>
        <v/>
      </c>
      <c r="C29" s="98" t="str">
        <f>IF('Detail Hours'!C29="","",'Detail Hours'!C29)</f>
        <v/>
      </c>
      <c r="D29" s="91">
        <f>'Detail Hours'!D29</f>
        <v>0</v>
      </c>
      <c r="E29" s="92">
        <f t="shared" si="33"/>
        <v>0</v>
      </c>
      <c r="F29" s="91">
        <f>'Detail Hours'!F29</f>
        <v>0</v>
      </c>
      <c r="G29" s="92">
        <f t="shared" si="33"/>
        <v>0</v>
      </c>
      <c r="H29" s="91">
        <f>'Detail Hours'!H29</f>
        <v>0</v>
      </c>
      <c r="I29" s="92">
        <f t="shared" si="1"/>
        <v>0</v>
      </c>
      <c r="J29" s="91">
        <f>'Detail Hours'!J29</f>
        <v>0</v>
      </c>
      <c r="K29" s="92">
        <f t="shared" si="34"/>
        <v>0</v>
      </c>
      <c r="L29" s="91">
        <f>'Detail Hours'!L29</f>
        <v>0</v>
      </c>
      <c r="M29" s="92">
        <f t="shared" si="34"/>
        <v>0</v>
      </c>
      <c r="N29" s="91">
        <f>'Detail Hours'!N29</f>
        <v>0</v>
      </c>
      <c r="O29" s="92">
        <f t="shared" si="3"/>
        <v>0</v>
      </c>
      <c r="P29" s="91">
        <f>'Detail Hours'!P29</f>
        <v>0</v>
      </c>
      <c r="Q29" s="92">
        <f t="shared" si="4"/>
        <v>0</v>
      </c>
      <c r="R29" s="91">
        <f>'Detail Hours'!R29</f>
        <v>0</v>
      </c>
      <c r="S29" s="92">
        <f t="shared" si="5"/>
        <v>0</v>
      </c>
      <c r="T29" s="91">
        <f>'Detail Hours'!T29</f>
        <v>0</v>
      </c>
      <c r="U29" s="92">
        <f t="shared" si="6"/>
        <v>0</v>
      </c>
      <c r="V29" s="91">
        <f>'Detail Hours'!V29</f>
        <v>0</v>
      </c>
      <c r="W29" s="92">
        <f t="shared" si="7"/>
        <v>0</v>
      </c>
      <c r="X29" s="91">
        <f>'Detail Hours'!X29</f>
        <v>0</v>
      </c>
      <c r="Y29" s="92">
        <f t="shared" si="8"/>
        <v>0</v>
      </c>
      <c r="Z29" s="91">
        <f>'Detail Hours'!Z29</f>
        <v>0</v>
      </c>
      <c r="AA29" s="92">
        <f t="shared" si="9"/>
        <v>0</v>
      </c>
      <c r="AB29" s="91">
        <f>'Detail Hours'!AB29</f>
        <v>0</v>
      </c>
      <c r="AC29" s="92">
        <f t="shared" si="10"/>
        <v>0</v>
      </c>
      <c r="AD29" s="91">
        <f>'Detail Hours'!AD29</f>
        <v>0</v>
      </c>
      <c r="AE29" s="92">
        <f t="shared" si="11"/>
        <v>0</v>
      </c>
      <c r="AF29" s="91">
        <f>'Detail Hours'!AF29</f>
        <v>0</v>
      </c>
      <c r="AG29" s="92">
        <f t="shared" si="12"/>
        <v>0</v>
      </c>
      <c r="AH29" s="91">
        <f>'Detail Hours'!AH29</f>
        <v>0</v>
      </c>
      <c r="AI29" s="92">
        <f t="shared" si="13"/>
        <v>0</v>
      </c>
      <c r="AJ29" s="91">
        <f>'Detail Hours'!AJ29</f>
        <v>0</v>
      </c>
      <c r="AK29" s="92">
        <f t="shared" si="14"/>
        <v>0</v>
      </c>
      <c r="AL29" s="91">
        <f>'Detail Hours'!AL29</f>
        <v>0</v>
      </c>
      <c r="AM29" s="92">
        <f t="shared" si="15"/>
        <v>0</v>
      </c>
      <c r="AN29" s="91">
        <f>'Detail Hours'!AN29</f>
        <v>0</v>
      </c>
      <c r="AO29" s="92">
        <f t="shared" si="16"/>
        <v>0</v>
      </c>
      <c r="AP29" s="91">
        <f>'Detail Hours'!AP29</f>
        <v>0</v>
      </c>
      <c r="AQ29" s="92">
        <f t="shared" si="17"/>
        <v>0</v>
      </c>
      <c r="AR29" s="91">
        <f>'Detail Hours'!AR29</f>
        <v>0</v>
      </c>
      <c r="AS29" s="92">
        <f t="shared" si="18"/>
        <v>0</v>
      </c>
      <c r="AT29" s="91">
        <f>'Detail Hours'!AT29</f>
        <v>0</v>
      </c>
      <c r="AU29" s="92">
        <f t="shared" si="19"/>
        <v>0</v>
      </c>
      <c r="AV29" s="91">
        <f>'Detail Hours'!AV29</f>
        <v>0</v>
      </c>
      <c r="AW29" s="92">
        <f t="shared" si="20"/>
        <v>0</v>
      </c>
      <c r="AX29" s="91">
        <f>'Detail Hours'!AX29</f>
        <v>0</v>
      </c>
      <c r="AY29" s="92">
        <f t="shared" si="21"/>
        <v>0</v>
      </c>
      <c r="AZ29" s="91">
        <f>'Detail Hours'!AZ29</f>
        <v>0</v>
      </c>
      <c r="BA29" s="92">
        <f t="shared" si="22"/>
        <v>0</v>
      </c>
      <c r="BB29" s="91">
        <f>'Detail Hours'!BB29</f>
        <v>0</v>
      </c>
      <c r="BC29" s="92">
        <f t="shared" si="23"/>
        <v>0</v>
      </c>
      <c r="BD29" s="91">
        <f>'Detail Hours'!BD29</f>
        <v>0</v>
      </c>
      <c r="BE29" s="92">
        <f t="shared" si="24"/>
        <v>0</v>
      </c>
      <c r="BF29" s="91">
        <f>'Detail Hours'!BF29</f>
        <v>0</v>
      </c>
      <c r="BG29" s="92">
        <f t="shared" si="25"/>
        <v>0</v>
      </c>
      <c r="BH29" s="91">
        <f>'Detail Hours'!BH29</f>
        <v>0</v>
      </c>
      <c r="BI29" s="92">
        <f t="shared" si="26"/>
        <v>0</v>
      </c>
      <c r="BJ29" s="91">
        <f>'Detail Hours'!BJ29</f>
        <v>0</v>
      </c>
      <c r="BK29" s="92">
        <f t="shared" si="27"/>
        <v>0</v>
      </c>
      <c r="BL29" s="91">
        <f>'Detail Hours'!BL29</f>
        <v>0</v>
      </c>
      <c r="BM29" s="92">
        <f t="shared" si="28"/>
        <v>0</v>
      </c>
      <c r="BN29" s="112">
        <f t="shared" si="29"/>
        <v>0</v>
      </c>
      <c r="BO29" s="39">
        <f t="shared" si="29"/>
        <v>0</v>
      </c>
      <c r="BP29" s="41">
        <f t="shared" si="35"/>
        <v>0</v>
      </c>
      <c r="BQ29" s="41">
        <f t="shared" si="31"/>
        <v>0</v>
      </c>
      <c r="BR29" s="41">
        <f t="shared" si="32"/>
        <v>0</v>
      </c>
      <c r="BS29" s="50" t="e">
        <f>BR29*('Cost Proposal Page 1'!$K$62/$BR$208)</f>
        <v>#DIV/0!</v>
      </c>
    </row>
    <row r="30" spans="1:71" x14ac:dyDescent="0.25">
      <c r="A30" s="113">
        <v>23</v>
      </c>
      <c r="B30" s="97" t="str">
        <f>IF('Detail Hours'!B30="","",'Detail Hours'!B30)</f>
        <v/>
      </c>
      <c r="C30" s="98" t="str">
        <f>IF('Detail Hours'!C30="","",'Detail Hours'!C30)</f>
        <v/>
      </c>
      <c r="D30" s="91">
        <f>'Detail Hours'!D30</f>
        <v>0</v>
      </c>
      <c r="E30" s="92">
        <f t="shared" si="33"/>
        <v>0</v>
      </c>
      <c r="F30" s="91">
        <f>'Detail Hours'!F30</f>
        <v>0</v>
      </c>
      <c r="G30" s="92">
        <f t="shared" si="33"/>
        <v>0</v>
      </c>
      <c r="H30" s="91">
        <f>'Detail Hours'!H30</f>
        <v>0</v>
      </c>
      <c r="I30" s="92">
        <f t="shared" si="1"/>
        <v>0</v>
      </c>
      <c r="J30" s="91">
        <f>'Detail Hours'!J30</f>
        <v>0</v>
      </c>
      <c r="K30" s="92">
        <f t="shared" si="34"/>
        <v>0</v>
      </c>
      <c r="L30" s="91">
        <f>'Detail Hours'!L30</f>
        <v>0</v>
      </c>
      <c r="M30" s="92">
        <f t="shared" si="34"/>
        <v>0</v>
      </c>
      <c r="N30" s="91">
        <f>'Detail Hours'!N30</f>
        <v>0</v>
      </c>
      <c r="O30" s="92">
        <f t="shared" si="3"/>
        <v>0</v>
      </c>
      <c r="P30" s="91">
        <f>'Detail Hours'!P30</f>
        <v>0</v>
      </c>
      <c r="Q30" s="92">
        <f t="shared" si="4"/>
        <v>0</v>
      </c>
      <c r="R30" s="91">
        <f>'Detail Hours'!R30</f>
        <v>0</v>
      </c>
      <c r="S30" s="92">
        <f t="shared" si="5"/>
        <v>0</v>
      </c>
      <c r="T30" s="91">
        <f>'Detail Hours'!T30</f>
        <v>0</v>
      </c>
      <c r="U30" s="92">
        <f t="shared" si="6"/>
        <v>0</v>
      </c>
      <c r="V30" s="91">
        <f>'Detail Hours'!V30</f>
        <v>0</v>
      </c>
      <c r="W30" s="92">
        <f t="shared" si="7"/>
        <v>0</v>
      </c>
      <c r="X30" s="91">
        <f>'Detail Hours'!X30</f>
        <v>0</v>
      </c>
      <c r="Y30" s="92">
        <f t="shared" si="8"/>
        <v>0</v>
      </c>
      <c r="Z30" s="91">
        <f>'Detail Hours'!Z30</f>
        <v>0</v>
      </c>
      <c r="AA30" s="92">
        <f t="shared" si="9"/>
        <v>0</v>
      </c>
      <c r="AB30" s="91">
        <f>'Detail Hours'!AB30</f>
        <v>0</v>
      </c>
      <c r="AC30" s="92">
        <f t="shared" si="10"/>
        <v>0</v>
      </c>
      <c r="AD30" s="91">
        <f>'Detail Hours'!AD30</f>
        <v>0</v>
      </c>
      <c r="AE30" s="92">
        <f t="shared" si="11"/>
        <v>0</v>
      </c>
      <c r="AF30" s="91">
        <f>'Detail Hours'!AF30</f>
        <v>0</v>
      </c>
      <c r="AG30" s="92">
        <f t="shared" si="12"/>
        <v>0</v>
      </c>
      <c r="AH30" s="91">
        <f>'Detail Hours'!AH30</f>
        <v>0</v>
      </c>
      <c r="AI30" s="92">
        <f t="shared" si="13"/>
        <v>0</v>
      </c>
      <c r="AJ30" s="91">
        <f>'Detail Hours'!AJ30</f>
        <v>0</v>
      </c>
      <c r="AK30" s="92">
        <f t="shared" si="14"/>
        <v>0</v>
      </c>
      <c r="AL30" s="91">
        <f>'Detail Hours'!AL30</f>
        <v>0</v>
      </c>
      <c r="AM30" s="92">
        <f t="shared" si="15"/>
        <v>0</v>
      </c>
      <c r="AN30" s="91">
        <f>'Detail Hours'!AN30</f>
        <v>0</v>
      </c>
      <c r="AO30" s="92">
        <f t="shared" si="16"/>
        <v>0</v>
      </c>
      <c r="AP30" s="91">
        <f>'Detail Hours'!AP30</f>
        <v>0</v>
      </c>
      <c r="AQ30" s="92">
        <f t="shared" si="17"/>
        <v>0</v>
      </c>
      <c r="AR30" s="91">
        <f>'Detail Hours'!AR30</f>
        <v>0</v>
      </c>
      <c r="AS30" s="92">
        <f t="shared" si="18"/>
        <v>0</v>
      </c>
      <c r="AT30" s="91">
        <f>'Detail Hours'!AT30</f>
        <v>0</v>
      </c>
      <c r="AU30" s="92">
        <f t="shared" si="19"/>
        <v>0</v>
      </c>
      <c r="AV30" s="91">
        <f>'Detail Hours'!AV30</f>
        <v>0</v>
      </c>
      <c r="AW30" s="92">
        <f t="shared" si="20"/>
        <v>0</v>
      </c>
      <c r="AX30" s="91">
        <f>'Detail Hours'!AX30</f>
        <v>0</v>
      </c>
      <c r="AY30" s="92">
        <f t="shared" si="21"/>
        <v>0</v>
      </c>
      <c r="AZ30" s="91">
        <f>'Detail Hours'!AZ30</f>
        <v>0</v>
      </c>
      <c r="BA30" s="92">
        <f t="shared" si="22"/>
        <v>0</v>
      </c>
      <c r="BB30" s="91">
        <f>'Detail Hours'!BB30</f>
        <v>0</v>
      </c>
      <c r="BC30" s="92">
        <f t="shared" si="23"/>
        <v>0</v>
      </c>
      <c r="BD30" s="91">
        <f>'Detail Hours'!BD30</f>
        <v>0</v>
      </c>
      <c r="BE30" s="92">
        <f t="shared" si="24"/>
        <v>0</v>
      </c>
      <c r="BF30" s="91">
        <f>'Detail Hours'!BF30</f>
        <v>0</v>
      </c>
      <c r="BG30" s="92">
        <f t="shared" si="25"/>
        <v>0</v>
      </c>
      <c r="BH30" s="91">
        <f>'Detail Hours'!BH30</f>
        <v>0</v>
      </c>
      <c r="BI30" s="92">
        <f t="shared" si="26"/>
        <v>0</v>
      </c>
      <c r="BJ30" s="91">
        <f>'Detail Hours'!BJ30</f>
        <v>0</v>
      </c>
      <c r="BK30" s="92">
        <f t="shared" si="27"/>
        <v>0</v>
      </c>
      <c r="BL30" s="91">
        <f>'Detail Hours'!BL30</f>
        <v>0</v>
      </c>
      <c r="BM30" s="92">
        <f t="shared" si="28"/>
        <v>0</v>
      </c>
      <c r="BN30" s="112">
        <f t="shared" si="29"/>
        <v>0</v>
      </c>
      <c r="BO30" s="39">
        <f t="shared" si="29"/>
        <v>0</v>
      </c>
      <c r="BP30" s="41">
        <f t="shared" si="35"/>
        <v>0</v>
      </c>
      <c r="BQ30" s="41">
        <f t="shared" si="31"/>
        <v>0</v>
      </c>
      <c r="BR30" s="41">
        <f t="shared" si="32"/>
        <v>0</v>
      </c>
      <c r="BS30" s="50" t="e">
        <f>BR30*('Cost Proposal Page 1'!$K$62/$BR$208)</f>
        <v>#DIV/0!</v>
      </c>
    </row>
    <row r="31" spans="1:71" x14ac:dyDescent="0.25">
      <c r="A31" s="111">
        <v>24</v>
      </c>
      <c r="B31" s="97" t="str">
        <f>IF('Detail Hours'!B31="","",'Detail Hours'!B31)</f>
        <v/>
      </c>
      <c r="C31" s="98" t="str">
        <f>IF('Detail Hours'!C31="","",'Detail Hours'!C31)</f>
        <v/>
      </c>
      <c r="D31" s="91">
        <f>'Detail Hours'!D31</f>
        <v>0</v>
      </c>
      <c r="E31" s="92">
        <f t="shared" si="33"/>
        <v>0</v>
      </c>
      <c r="F31" s="91">
        <f>'Detail Hours'!F31</f>
        <v>0</v>
      </c>
      <c r="G31" s="92">
        <f t="shared" si="33"/>
        <v>0</v>
      </c>
      <c r="H31" s="91">
        <f>'Detail Hours'!H31</f>
        <v>0</v>
      </c>
      <c r="I31" s="92">
        <f t="shared" si="1"/>
        <v>0</v>
      </c>
      <c r="J31" s="91">
        <f>'Detail Hours'!J31</f>
        <v>0</v>
      </c>
      <c r="K31" s="92">
        <f t="shared" si="34"/>
        <v>0</v>
      </c>
      <c r="L31" s="91">
        <f>'Detail Hours'!L31</f>
        <v>0</v>
      </c>
      <c r="M31" s="92">
        <f t="shared" si="34"/>
        <v>0</v>
      </c>
      <c r="N31" s="91">
        <f>'Detail Hours'!N31</f>
        <v>0</v>
      </c>
      <c r="O31" s="92">
        <f t="shared" si="3"/>
        <v>0</v>
      </c>
      <c r="P31" s="91">
        <f>'Detail Hours'!P31</f>
        <v>0</v>
      </c>
      <c r="Q31" s="92">
        <f t="shared" si="4"/>
        <v>0</v>
      </c>
      <c r="R31" s="91">
        <f>'Detail Hours'!R31</f>
        <v>0</v>
      </c>
      <c r="S31" s="92">
        <f t="shared" si="5"/>
        <v>0</v>
      </c>
      <c r="T31" s="91">
        <f>'Detail Hours'!T31</f>
        <v>0</v>
      </c>
      <c r="U31" s="92">
        <f t="shared" si="6"/>
        <v>0</v>
      </c>
      <c r="V31" s="91">
        <f>'Detail Hours'!V31</f>
        <v>0</v>
      </c>
      <c r="W31" s="92">
        <f t="shared" si="7"/>
        <v>0</v>
      </c>
      <c r="X31" s="91">
        <f>'Detail Hours'!X31</f>
        <v>0</v>
      </c>
      <c r="Y31" s="92">
        <f t="shared" si="8"/>
        <v>0</v>
      </c>
      <c r="Z31" s="91">
        <f>'Detail Hours'!Z31</f>
        <v>0</v>
      </c>
      <c r="AA31" s="92">
        <f t="shared" si="9"/>
        <v>0</v>
      </c>
      <c r="AB31" s="91">
        <f>'Detail Hours'!AB31</f>
        <v>0</v>
      </c>
      <c r="AC31" s="92">
        <f t="shared" si="10"/>
        <v>0</v>
      </c>
      <c r="AD31" s="91">
        <f>'Detail Hours'!AD31</f>
        <v>0</v>
      </c>
      <c r="AE31" s="92">
        <f t="shared" si="11"/>
        <v>0</v>
      </c>
      <c r="AF31" s="91">
        <f>'Detail Hours'!AF31</f>
        <v>0</v>
      </c>
      <c r="AG31" s="92">
        <f t="shared" si="12"/>
        <v>0</v>
      </c>
      <c r="AH31" s="91">
        <f>'Detail Hours'!AH31</f>
        <v>0</v>
      </c>
      <c r="AI31" s="92">
        <f t="shared" si="13"/>
        <v>0</v>
      </c>
      <c r="AJ31" s="91">
        <f>'Detail Hours'!AJ31</f>
        <v>0</v>
      </c>
      <c r="AK31" s="92">
        <f t="shared" si="14"/>
        <v>0</v>
      </c>
      <c r="AL31" s="91">
        <f>'Detail Hours'!AL31</f>
        <v>0</v>
      </c>
      <c r="AM31" s="92">
        <f t="shared" si="15"/>
        <v>0</v>
      </c>
      <c r="AN31" s="91">
        <f>'Detail Hours'!AN31</f>
        <v>0</v>
      </c>
      <c r="AO31" s="92">
        <f t="shared" si="16"/>
        <v>0</v>
      </c>
      <c r="AP31" s="91">
        <f>'Detail Hours'!AP31</f>
        <v>0</v>
      </c>
      <c r="AQ31" s="92">
        <f t="shared" si="17"/>
        <v>0</v>
      </c>
      <c r="AR31" s="91">
        <f>'Detail Hours'!AR31</f>
        <v>0</v>
      </c>
      <c r="AS31" s="92">
        <f t="shared" si="18"/>
        <v>0</v>
      </c>
      <c r="AT31" s="91">
        <f>'Detail Hours'!AT31</f>
        <v>0</v>
      </c>
      <c r="AU31" s="92">
        <f t="shared" si="19"/>
        <v>0</v>
      </c>
      <c r="AV31" s="91">
        <f>'Detail Hours'!AV31</f>
        <v>0</v>
      </c>
      <c r="AW31" s="92">
        <f t="shared" si="20"/>
        <v>0</v>
      </c>
      <c r="AX31" s="91">
        <f>'Detail Hours'!AX31</f>
        <v>0</v>
      </c>
      <c r="AY31" s="92">
        <f t="shared" si="21"/>
        <v>0</v>
      </c>
      <c r="AZ31" s="91">
        <f>'Detail Hours'!AZ31</f>
        <v>0</v>
      </c>
      <c r="BA31" s="92">
        <f t="shared" si="22"/>
        <v>0</v>
      </c>
      <c r="BB31" s="91">
        <f>'Detail Hours'!BB31</f>
        <v>0</v>
      </c>
      <c r="BC31" s="92">
        <f t="shared" si="23"/>
        <v>0</v>
      </c>
      <c r="BD31" s="91">
        <f>'Detail Hours'!BD31</f>
        <v>0</v>
      </c>
      <c r="BE31" s="92">
        <f t="shared" si="24"/>
        <v>0</v>
      </c>
      <c r="BF31" s="91">
        <f>'Detail Hours'!BF31</f>
        <v>0</v>
      </c>
      <c r="BG31" s="92">
        <f t="shared" si="25"/>
        <v>0</v>
      </c>
      <c r="BH31" s="91">
        <f>'Detail Hours'!BH31</f>
        <v>0</v>
      </c>
      <c r="BI31" s="92">
        <f t="shared" si="26"/>
        <v>0</v>
      </c>
      <c r="BJ31" s="91">
        <f>'Detail Hours'!BJ31</f>
        <v>0</v>
      </c>
      <c r="BK31" s="92">
        <f t="shared" si="27"/>
        <v>0</v>
      </c>
      <c r="BL31" s="91">
        <f>'Detail Hours'!BL31</f>
        <v>0</v>
      </c>
      <c r="BM31" s="92">
        <f t="shared" si="28"/>
        <v>0</v>
      </c>
      <c r="BN31" s="112">
        <f t="shared" si="29"/>
        <v>0</v>
      </c>
      <c r="BO31" s="39">
        <f t="shared" si="29"/>
        <v>0</v>
      </c>
      <c r="BP31" s="41">
        <f t="shared" si="35"/>
        <v>0</v>
      </c>
      <c r="BQ31" s="41">
        <f t="shared" si="31"/>
        <v>0</v>
      </c>
      <c r="BR31" s="41">
        <f t="shared" si="32"/>
        <v>0</v>
      </c>
      <c r="BS31" s="50" t="e">
        <f>BR31*('Cost Proposal Page 1'!$K$62/$BR$208)</f>
        <v>#DIV/0!</v>
      </c>
    </row>
    <row r="32" spans="1:71" x14ac:dyDescent="0.25">
      <c r="A32" s="113">
        <v>25</v>
      </c>
      <c r="B32" s="97" t="str">
        <f>IF('Detail Hours'!B32="","",'Detail Hours'!B32)</f>
        <v/>
      </c>
      <c r="C32" s="98" t="str">
        <f>IF('Detail Hours'!C32="","",'Detail Hours'!C32)</f>
        <v/>
      </c>
      <c r="D32" s="91">
        <f>'Detail Hours'!D32</f>
        <v>0</v>
      </c>
      <c r="E32" s="92">
        <f t="shared" si="33"/>
        <v>0</v>
      </c>
      <c r="F32" s="91">
        <f>'Detail Hours'!F32</f>
        <v>0</v>
      </c>
      <c r="G32" s="92">
        <f t="shared" si="33"/>
        <v>0</v>
      </c>
      <c r="H32" s="91">
        <f>'Detail Hours'!H32</f>
        <v>0</v>
      </c>
      <c r="I32" s="92">
        <f t="shared" si="1"/>
        <v>0</v>
      </c>
      <c r="J32" s="91">
        <f>'Detail Hours'!J32</f>
        <v>0</v>
      </c>
      <c r="K32" s="92">
        <f t="shared" si="34"/>
        <v>0</v>
      </c>
      <c r="L32" s="91">
        <f>'Detail Hours'!L32</f>
        <v>0</v>
      </c>
      <c r="M32" s="92">
        <f t="shared" si="34"/>
        <v>0</v>
      </c>
      <c r="N32" s="91">
        <f>'Detail Hours'!N32</f>
        <v>0</v>
      </c>
      <c r="O32" s="92">
        <f t="shared" si="3"/>
        <v>0</v>
      </c>
      <c r="P32" s="91">
        <f>'Detail Hours'!P32</f>
        <v>0</v>
      </c>
      <c r="Q32" s="92">
        <f t="shared" si="4"/>
        <v>0</v>
      </c>
      <c r="R32" s="91">
        <f>'Detail Hours'!R32</f>
        <v>0</v>
      </c>
      <c r="S32" s="92">
        <f t="shared" si="5"/>
        <v>0</v>
      </c>
      <c r="T32" s="91">
        <f>'Detail Hours'!T32</f>
        <v>0</v>
      </c>
      <c r="U32" s="92">
        <f t="shared" si="6"/>
        <v>0</v>
      </c>
      <c r="V32" s="91">
        <f>'Detail Hours'!V32</f>
        <v>0</v>
      </c>
      <c r="W32" s="92">
        <f t="shared" si="7"/>
        <v>0</v>
      </c>
      <c r="X32" s="91">
        <f>'Detail Hours'!X32</f>
        <v>0</v>
      </c>
      <c r="Y32" s="92">
        <f t="shared" si="8"/>
        <v>0</v>
      </c>
      <c r="Z32" s="91">
        <f>'Detail Hours'!Z32</f>
        <v>0</v>
      </c>
      <c r="AA32" s="92">
        <f t="shared" si="9"/>
        <v>0</v>
      </c>
      <c r="AB32" s="91">
        <f>'Detail Hours'!AB32</f>
        <v>0</v>
      </c>
      <c r="AC32" s="92">
        <f t="shared" si="10"/>
        <v>0</v>
      </c>
      <c r="AD32" s="91">
        <f>'Detail Hours'!AD32</f>
        <v>0</v>
      </c>
      <c r="AE32" s="92">
        <f t="shared" si="11"/>
        <v>0</v>
      </c>
      <c r="AF32" s="91">
        <f>'Detail Hours'!AF32</f>
        <v>0</v>
      </c>
      <c r="AG32" s="92">
        <f t="shared" si="12"/>
        <v>0</v>
      </c>
      <c r="AH32" s="91">
        <f>'Detail Hours'!AH32</f>
        <v>0</v>
      </c>
      <c r="AI32" s="92">
        <f t="shared" si="13"/>
        <v>0</v>
      </c>
      <c r="AJ32" s="91">
        <f>'Detail Hours'!AJ32</f>
        <v>0</v>
      </c>
      <c r="AK32" s="92">
        <f t="shared" si="14"/>
        <v>0</v>
      </c>
      <c r="AL32" s="91">
        <f>'Detail Hours'!AL32</f>
        <v>0</v>
      </c>
      <c r="AM32" s="92">
        <f t="shared" si="15"/>
        <v>0</v>
      </c>
      <c r="AN32" s="91">
        <f>'Detail Hours'!AN32</f>
        <v>0</v>
      </c>
      <c r="AO32" s="92">
        <f t="shared" si="16"/>
        <v>0</v>
      </c>
      <c r="AP32" s="91">
        <f>'Detail Hours'!AP32</f>
        <v>0</v>
      </c>
      <c r="AQ32" s="92">
        <f t="shared" si="17"/>
        <v>0</v>
      </c>
      <c r="AR32" s="91">
        <f>'Detail Hours'!AR32</f>
        <v>0</v>
      </c>
      <c r="AS32" s="92">
        <f t="shared" si="18"/>
        <v>0</v>
      </c>
      <c r="AT32" s="91">
        <f>'Detail Hours'!AT32</f>
        <v>0</v>
      </c>
      <c r="AU32" s="92">
        <f t="shared" si="19"/>
        <v>0</v>
      </c>
      <c r="AV32" s="91">
        <f>'Detail Hours'!AV32</f>
        <v>0</v>
      </c>
      <c r="AW32" s="92">
        <f t="shared" si="20"/>
        <v>0</v>
      </c>
      <c r="AX32" s="91">
        <f>'Detail Hours'!AX32</f>
        <v>0</v>
      </c>
      <c r="AY32" s="92">
        <f t="shared" si="21"/>
        <v>0</v>
      </c>
      <c r="AZ32" s="91">
        <f>'Detail Hours'!AZ32</f>
        <v>0</v>
      </c>
      <c r="BA32" s="92">
        <f t="shared" si="22"/>
        <v>0</v>
      </c>
      <c r="BB32" s="91">
        <f>'Detail Hours'!BB32</f>
        <v>0</v>
      </c>
      <c r="BC32" s="92">
        <f t="shared" si="23"/>
        <v>0</v>
      </c>
      <c r="BD32" s="91">
        <f>'Detail Hours'!BD32</f>
        <v>0</v>
      </c>
      <c r="BE32" s="92">
        <f t="shared" si="24"/>
        <v>0</v>
      </c>
      <c r="BF32" s="91">
        <f>'Detail Hours'!BF32</f>
        <v>0</v>
      </c>
      <c r="BG32" s="92">
        <f t="shared" si="25"/>
        <v>0</v>
      </c>
      <c r="BH32" s="91">
        <f>'Detail Hours'!BH32</f>
        <v>0</v>
      </c>
      <c r="BI32" s="92">
        <f t="shared" si="26"/>
        <v>0</v>
      </c>
      <c r="BJ32" s="91">
        <f>'Detail Hours'!BJ32</f>
        <v>0</v>
      </c>
      <c r="BK32" s="92">
        <f t="shared" si="27"/>
        <v>0</v>
      </c>
      <c r="BL32" s="91">
        <f>'Detail Hours'!BL32</f>
        <v>0</v>
      </c>
      <c r="BM32" s="92">
        <f t="shared" si="28"/>
        <v>0</v>
      </c>
      <c r="BN32" s="112">
        <f t="shared" si="29"/>
        <v>0</v>
      </c>
      <c r="BO32" s="39">
        <f t="shared" si="29"/>
        <v>0</v>
      </c>
      <c r="BP32" s="41">
        <f t="shared" si="35"/>
        <v>0</v>
      </c>
      <c r="BQ32" s="41">
        <f t="shared" si="31"/>
        <v>0</v>
      </c>
      <c r="BR32" s="41">
        <f t="shared" si="32"/>
        <v>0</v>
      </c>
      <c r="BS32" s="50" t="e">
        <f>BR32*('Cost Proposal Page 1'!$K$62/$BR$208)</f>
        <v>#DIV/0!</v>
      </c>
    </row>
    <row r="33" spans="1:71" x14ac:dyDescent="0.25">
      <c r="A33" s="111">
        <v>26</v>
      </c>
      <c r="B33" s="97" t="str">
        <f>IF('Detail Hours'!B33="","",'Detail Hours'!B33)</f>
        <v/>
      </c>
      <c r="C33" s="98" t="str">
        <f>IF('Detail Hours'!C33="","",'Detail Hours'!C33)</f>
        <v/>
      </c>
      <c r="D33" s="91">
        <f>'Detail Hours'!D33</f>
        <v>0</v>
      </c>
      <c r="E33" s="92">
        <f t="shared" si="33"/>
        <v>0</v>
      </c>
      <c r="F33" s="91">
        <f>'Detail Hours'!F33</f>
        <v>0</v>
      </c>
      <c r="G33" s="92">
        <f t="shared" si="33"/>
        <v>0</v>
      </c>
      <c r="H33" s="91">
        <f>'Detail Hours'!H33</f>
        <v>0</v>
      </c>
      <c r="I33" s="92">
        <f t="shared" si="1"/>
        <v>0</v>
      </c>
      <c r="J33" s="91">
        <f>'Detail Hours'!J33</f>
        <v>0</v>
      </c>
      <c r="K33" s="92">
        <f t="shared" si="34"/>
        <v>0</v>
      </c>
      <c r="L33" s="91">
        <f>'Detail Hours'!L33</f>
        <v>0</v>
      </c>
      <c r="M33" s="92">
        <f t="shared" si="34"/>
        <v>0</v>
      </c>
      <c r="N33" s="91">
        <f>'Detail Hours'!N33</f>
        <v>0</v>
      </c>
      <c r="O33" s="92">
        <f t="shared" si="3"/>
        <v>0</v>
      </c>
      <c r="P33" s="91">
        <f>'Detail Hours'!P33</f>
        <v>0</v>
      </c>
      <c r="Q33" s="92">
        <f t="shared" si="4"/>
        <v>0</v>
      </c>
      <c r="R33" s="91">
        <f>'Detail Hours'!R33</f>
        <v>0</v>
      </c>
      <c r="S33" s="92">
        <f t="shared" si="5"/>
        <v>0</v>
      </c>
      <c r="T33" s="91">
        <f>'Detail Hours'!T33</f>
        <v>0</v>
      </c>
      <c r="U33" s="92">
        <f t="shared" si="6"/>
        <v>0</v>
      </c>
      <c r="V33" s="91">
        <f>'Detail Hours'!V33</f>
        <v>0</v>
      </c>
      <c r="W33" s="92">
        <f t="shared" si="7"/>
        <v>0</v>
      </c>
      <c r="X33" s="91">
        <f>'Detail Hours'!X33</f>
        <v>0</v>
      </c>
      <c r="Y33" s="92">
        <f t="shared" si="8"/>
        <v>0</v>
      </c>
      <c r="Z33" s="91">
        <f>'Detail Hours'!Z33</f>
        <v>0</v>
      </c>
      <c r="AA33" s="92">
        <f t="shared" si="9"/>
        <v>0</v>
      </c>
      <c r="AB33" s="91">
        <f>'Detail Hours'!AB33</f>
        <v>0</v>
      </c>
      <c r="AC33" s="92">
        <f t="shared" si="10"/>
        <v>0</v>
      </c>
      <c r="AD33" s="91">
        <f>'Detail Hours'!AD33</f>
        <v>0</v>
      </c>
      <c r="AE33" s="92">
        <f t="shared" si="11"/>
        <v>0</v>
      </c>
      <c r="AF33" s="91">
        <f>'Detail Hours'!AF33</f>
        <v>0</v>
      </c>
      <c r="AG33" s="92">
        <f t="shared" si="12"/>
        <v>0</v>
      </c>
      <c r="AH33" s="91">
        <f>'Detail Hours'!AH33</f>
        <v>0</v>
      </c>
      <c r="AI33" s="92">
        <f t="shared" si="13"/>
        <v>0</v>
      </c>
      <c r="AJ33" s="91">
        <f>'Detail Hours'!AJ33</f>
        <v>0</v>
      </c>
      <c r="AK33" s="92">
        <f t="shared" si="14"/>
        <v>0</v>
      </c>
      <c r="AL33" s="91">
        <f>'Detail Hours'!AL33</f>
        <v>0</v>
      </c>
      <c r="AM33" s="92">
        <f t="shared" si="15"/>
        <v>0</v>
      </c>
      <c r="AN33" s="91">
        <f>'Detail Hours'!AN33</f>
        <v>0</v>
      </c>
      <c r="AO33" s="92">
        <f t="shared" si="16"/>
        <v>0</v>
      </c>
      <c r="AP33" s="91">
        <f>'Detail Hours'!AP33</f>
        <v>0</v>
      </c>
      <c r="AQ33" s="92">
        <f t="shared" si="17"/>
        <v>0</v>
      </c>
      <c r="AR33" s="91">
        <f>'Detail Hours'!AR33</f>
        <v>0</v>
      </c>
      <c r="AS33" s="92">
        <f t="shared" si="18"/>
        <v>0</v>
      </c>
      <c r="AT33" s="91">
        <f>'Detail Hours'!AT33</f>
        <v>0</v>
      </c>
      <c r="AU33" s="92">
        <f t="shared" si="19"/>
        <v>0</v>
      </c>
      <c r="AV33" s="91">
        <f>'Detail Hours'!AV33</f>
        <v>0</v>
      </c>
      <c r="AW33" s="92">
        <f t="shared" si="20"/>
        <v>0</v>
      </c>
      <c r="AX33" s="91">
        <f>'Detail Hours'!AX33</f>
        <v>0</v>
      </c>
      <c r="AY33" s="92">
        <f t="shared" si="21"/>
        <v>0</v>
      </c>
      <c r="AZ33" s="91">
        <f>'Detail Hours'!AZ33</f>
        <v>0</v>
      </c>
      <c r="BA33" s="92">
        <f t="shared" si="22"/>
        <v>0</v>
      </c>
      <c r="BB33" s="91">
        <f>'Detail Hours'!BB33</f>
        <v>0</v>
      </c>
      <c r="BC33" s="92">
        <f t="shared" si="23"/>
        <v>0</v>
      </c>
      <c r="BD33" s="91">
        <f>'Detail Hours'!BD33</f>
        <v>0</v>
      </c>
      <c r="BE33" s="92">
        <f t="shared" si="24"/>
        <v>0</v>
      </c>
      <c r="BF33" s="91">
        <f>'Detail Hours'!BF33</f>
        <v>0</v>
      </c>
      <c r="BG33" s="92">
        <f t="shared" si="25"/>
        <v>0</v>
      </c>
      <c r="BH33" s="91">
        <f>'Detail Hours'!BH33</f>
        <v>0</v>
      </c>
      <c r="BI33" s="92">
        <f t="shared" si="26"/>
        <v>0</v>
      </c>
      <c r="BJ33" s="91">
        <f>'Detail Hours'!BJ33</f>
        <v>0</v>
      </c>
      <c r="BK33" s="92">
        <f t="shared" si="27"/>
        <v>0</v>
      </c>
      <c r="BL33" s="91">
        <f>'Detail Hours'!BL33</f>
        <v>0</v>
      </c>
      <c r="BM33" s="92">
        <f t="shared" si="28"/>
        <v>0</v>
      </c>
      <c r="BN33" s="112">
        <f t="shared" si="29"/>
        <v>0</v>
      </c>
      <c r="BO33" s="39">
        <f t="shared" si="29"/>
        <v>0</v>
      </c>
      <c r="BP33" s="41">
        <f t="shared" si="35"/>
        <v>0</v>
      </c>
      <c r="BQ33" s="41">
        <f t="shared" si="31"/>
        <v>0</v>
      </c>
      <c r="BR33" s="41">
        <f t="shared" si="32"/>
        <v>0</v>
      </c>
      <c r="BS33" s="50" t="e">
        <f>BR33*('Cost Proposal Page 1'!$K$62/$BR$208)</f>
        <v>#DIV/0!</v>
      </c>
    </row>
    <row r="34" spans="1:71" x14ac:dyDescent="0.25">
      <c r="A34" s="113">
        <v>27</v>
      </c>
      <c r="B34" s="97" t="str">
        <f>IF('Detail Hours'!B34="","",'Detail Hours'!B34)</f>
        <v/>
      </c>
      <c r="C34" s="98" t="str">
        <f>IF('Detail Hours'!C34="","",'Detail Hours'!C34)</f>
        <v/>
      </c>
      <c r="D34" s="91">
        <f>'Detail Hours'!D34</f>
        <v>0</v>
      </c>
      <c r="E34" s="92">
        <f t="shared" si="33"/>
        <v>0</v>
      </c>
      <c r="F34" s="91">
        <f>'Detail Hours'!F34</f>
        <v>0</v>
      </c>
      <c r="G34" s="92">
        <f t="shared" si="33"/>
        <v>0</v>
      </c>
      <c r="H34" s="91">
        <f>'Detail Hours'!H34</f>
        <v>0</v>
      </c>
      <c r="I34" s="92">
        <f t="shared" si="1"/>
        <v>0</v>
      </c>
      <c r="J34" s="91">
        <f>'Detail Hours'!J34</f>
        <v>0</v>
      </c>
      <c r="K34" s="92">
        <f t="shared" si="34"/>
        <v>0</v>
      </c>
      <c r="L34" s="91">
        <f>'Detail Hours'!L34</f>
        <v>0</v>
      </c>
      <c r="M34" s="92">
        <f t="shared" si="34"/>
        <v>0</v>
      </c>
      <c r="N34" s="91">
        <f>'Detail Hours'!N34</f>
        <v>0</v>
      </c>
      <c r="O34" s="92">
        <f t="shared" si="3"/>
        <v>0</v>
      </c>
      <c r="P34" s="91">
        <f>'Detail Hours'!P34</f>
        <v>0</v>
      </c>
      <c r="Q34" s="92">
        <f t="shared" si="4"/>
        <v>0</v>
      </c>
      <c r="R34" s="91">
        <f>'Detail Hours'!R34</f>
        <v>0</v>
      </c>
      <c r="S34" s="92">
        <f t="shared" si="5"/>
        <v>0</v>
      </c>
      <c r="T34" s="91">
        <f>'Detail Hours'!T34</f>
        <v>0</v>
      </c>
      <c r="U34" s="92">
        <f t="shared" si="6"/>
        <v>0</v>
      </c>
      <c r="V34" s="91">
        <f>'Detail Hours'!V34</f>
        <v>0</v>
      </c>
      <c r="W34" s="92">
        <f t="shared" si="7"/>
        <v>0</v>
      </c>
      <c r="X34" s="91">
        <f>'Detail Hours'!X34</f>
        <v>0</v>
      </c>
      <c r="Y34" s="92">
        <f t="shared" si="8"/>
        <v>0</v>
      </c>
      <c r="Z34" s="91">
        <f>'Detail Hours'!Z34</f>
        <v>0</v>
      </c>
      <c r="AA34" s="92">
        <f t="shared" si="9"/>
        <v>0</v>
      </c>
      <c r="AB34" s="91">
        <f>'Detail Hours'!AB34</f>
        <v>0</v>
      </c>
      <c r="AC34" s="92">
        <f t="shared" si="10"/>
        <v>0</v>
      </c>
      <c r="AD34" s="91">
        <f>'Detail Hours'!AD34</f>
        <v>0</v>
      </c>
      <c r="AE34" s="92">
        <f t="shared" si="11"/>
        <v>0</v>
      </c>
      <c r="AF34" s="91">
        <f>'Detail Hours'!AF34</f>
        <v>0</v>
      </c>
      <c r="AG34" s="92">
        <f t="shared" si="12"/>
        <v>0</v>
      </c>
      <c r="AH34" s="91">
        <f>'Detail Hours'!AH34</f>
        <v>0</v>
      </c>
      <c r="AI34" s="92">
        <f t="shared" si="13"/>
        <v>0</v>
      </c>
      <c r="AJ34" s="91">
        <f>'Detail Hours'!AJ34</f>
        <v>0</v>
      </c>
      <c r="AK34" s="92">
        <f t="shared" si="14"/>
        <v>0</v>
      </c>
      <c r="AL34" s="91">
        <f>'Detail Hours'!AL34</f>
        <v>0</v>
      </c>
      <c r="AM34" s="92">
        <f t="shared" si="15"/>
        <v>0</v>
      </c>
      <c r="AN34" s="91">
        <f>'Detail Hours'!AN34</f>
        <v>0</v>
      </c>
      <c r="AO34" s="92">
        <f t="shared" si="16"/>
        <v>0</v>
      </c>
      <c r="AP34" s="91">
        <f>'Detail Hours'!AP34</f>
        <v>0</v>
      </c>
      <c r="AQ34" s="92">
        <f t="shared" si="17"/>
        <v>0</v>
      </c>
      <c r="AR34" s="91">
        <f>'Detail Hours'!AR34</f>
        <v>0</v>
      </c>
      <c r="AS34" s="92">
        <f t="shared" si="18"/>
        <v>0</v>
      </c>
      <c r="AT34" s="91">
        <f>'Detail Hours'!AT34</f>
        <v>0</v>
      </c>
      <c r="AU34" s="92">
        <f t="shared" si="19"/>
        <v>0</v>
      </c>
      <c r="AV34" s="91">
        <f>'Detail Hours'!AV34</f>
        <v>0</v>
      </c>
      <c r="AW34" s="92">
        <f t="shared" si="20"/>
        <v>0</v>
      </c>
      <c r="AX34" s="91">
        <f>'Detail Hours'!AX34</f>
        <v>0</v>
      </c>
      <c r="AY34" s="92">
        <f t="shared" si="21"/>
        <v>0</v>
      </c>
      <c r="AZ34" s="91">
        <f>'Detail Hours'!AZ34</f>
        <v>0</v>
      </c>
      <c r="BA34" s="92">
        <f t="shared" si="22"/>
        <v>0</v>
      </c>
      <c r="BB34" s="91">
        <f>'Detail Hours'!BB34</f>
        <v>0</v>
      </c>
      <c r="BC34" s="92">
        <f t="shared" si="23"/>
        <v>0</v>
      </c>
      <c r="BD34" s="91">
        <f>'Detail Hours'!BD34</f>
        <v>0</v>
      </c>
      <c r="BE34" s="92">
        <f t="shared" si="24"/>
        <v>0</v>
      </c>
      <c r="BF34" s="91">
        <f>'Detail Hours'!BF34</f>
        <v>0</v>
      </c>
      <c r="BG34" s="92">
        <f t="shared" si="25"/>
        <v>0</v>
      </c>
      <c r="BH34" s="91">
        <f>'Detail Hours'!BH34</f>
        <v>0</v>
      </c>
      <c r="BI34" s="92">
        <f t="shared" si="26"/>
        <v>0</v>
      </c>
      <c r="BJ34" s="91">
        <f>'Detail Hours'!BJ34</f>
        <v>0</v>
      </c>
      <c r="BK34" s="92">
        <f t="shared" si="27"/>
        <v>0</v>
      </c>
      <c r="BL34" s="91">
        <f>'Detail Hours'!BL34</f>
        <v>0</v>
      </c>
      <c r="BM34" s="92">
        <f t="shared" si="28"/>
        <v>0</v>
      </c>
      <c r="BN34" s="112">
        <f t="shared" si="29"/>
        <v>0</v>
      </c>
      <c r="BO34" s="39">
        <f t="shared" si="29"/>
        <v>0</v>
      </c>
      <c r="BP34" s="41">
        <f t="shared" si="35"/>
        <v>0</v>
      </c>
      <c r="BQ34" s="41">
        <f t="shared" si="31"/>
        <v>0</v>
      </c>
      <c r="BR34" s="41">
        <f t="shared" si="32"/>
        <v>0</v>
      </c>
      <c r="BS34" s="50" t="e">
        <f>BR34*('Cost Proposal Page 1'!$K$62/$BR$208)</f>
        <v>#DIV/0!</v>
      </c>
    </row>
    <row r="35" spans="1:71" x14ac:dyDescent="0.25">
      <c r="A35" s="111">
        <v>28</v>
      </c>
      <c r="B35" s="97" t="str">
        <f>IF('Detail Hours'!B35="","",'Detail Hours'!B35)</f>
        <v/>
      </c>
      <c r="C35" s="98" t="str">
        <f>IF('Detail Hours'!C35="","",'Detail Hours'!C35)</f>
        <v/>
      </c>
      <c r="D35" s="91">
        <f>'Detail Hours'!D35</f>
        <v>0</v>
      </c>
      <c r="E35" s="92">
        <f t="shared" si="33"/>
        <v>0</v>
      </c>
      <c r="F35" s="91">
        <f>'Detail Hours'!F35</f>
        <v>0</v>
      </c>
      <c r="G35" s="92">
        <f t="shared" si="33"/>
        <v>0</v>
      </c>
      <c r="H35" s="91">
        <f>'Detail Hours'!H35</f>
        <v>0</v>
      </c>
      <c r="I35" s="92">
        <f t="shared" si="1"/>
        <v>0</v>
      </c>
      <c r="J35" s="91">
        <f>'Detail Hours'!J35</f>
        <v>0</v>
      </c>
      <c r="K35" s="92">
        <f t="shared" si="34"/>
        <v>0</v>
      </c>
      <c r="L35" s="91">
        <f>'Detail Hours'!L35</f>
        <v>0</v>
      </c>
      <c r="M35" s="92">
        <f t="shared" si="34"/>
        <v>0</v>
      </c>
      <c r="N35" s="91">
        <f>'Detail Hours'!N35</f>
        <v>0</v>
      </c>
      <c r="O35" s="92">
        <f t="shared" si="3"/>
        <v>0</v>
      </c>
      <c r="P35" s="91">
        <f>'Detail Hours'!P35</f>
        <v>0</v>
      </c>
      <c r="Q35" s="92">
        <f t="shared" si="4"/>
        <v>0</v>
      </c>
      <c r="R35" s="91">
        <f>'Detail Hours'!R35</f>
        <v>0</v>
      </c>
      <c r="S35" s="92">
        <f t="shared" si="5"/>
        <v>0</v>
      </c>
      <c r="T35" s="91">
        <f>'Detail Hours'!T35</f>
        <v>0</v>
      </c>
      <c r="U35" s="92">
        <f t="shared" si="6"/>
        <v>0</v>
      </c>
      <c r="V35" s="91">
        <f>'Detail Hours'!V35</f>
        <v>0</v>
      </c>
      <c r="W35" s="92">
        <f t="shared" si="7"/>
        <v>0</v>
      </c>
      <c r="X35" s="91">
        <f>'Detail Hours'!X35</f>
        <v>0</v>
      </c>
      <c r="Y35" s="92">
        <f t="shared" si="8"/>
        <v>0</v>
      </c>
      <c r="Z35" s="91">
        <f>'Detail Hours'!Z35</f>
        <v>0</v>
      </c>
      <c r="AA35" s="92">
        <f t="shared" si="9"/>
        <v>0</v>
      </c>
      <c r="AB35" s="91">
        <f>'Detail Hours'!AB35</f>
        <v>0</v>
      </c>
      <c r="AC35" s="92">
        <f t="shared" si="10"/>
        <v>0</v>
      </c>
      <c r="AD35" s="91">
        <f>'Detail Hours'!AD35</f>
        <v>0</v>
      </c>
      <c r="AE35" s="92">
        <f t="shared" si="11"/>
        <v>0</v>
      </c>
      <c r="AF35" s="91">
        <f>'Detail Hours'!AF35</f>
        <v>0</v>
      </c>
      <c r="AG35" s="92">
        <f t="shared" si="12"/>
        <v>0</v>
      </c>
      <c r="AH35" s="91">
        <f>'Detail Hours'!AH35</f>
        <v>0</v>
      </c>
      <c r="AI35" s="92">
        <f t="shared" si="13"/>
        <v>0</v>
      </c>
      <c r="AJ35" s="91">
        <f>'Detail Hours'!AJ35</f>
        <v>0</v>
      </c>
      <c r="AK35" s="92">
        <f t="shared" si="14"/>
        <v>0</v>
      </c>
      <c r="AL35" s="91">
        <f>'Detail Hours'!AL35</f>
        <v>0</v>
      </c>
      <c r="AM35" s="92">
        <f t="shared" si="15"/>
        <v>0</v>
      </c>
      <c r="AN35" s="91">
        <f>'Detail Hours'!AN35</f>
        <v>0</v>
      </c>
      <c r="AO35" s="92">
        <f t="shared" si="16"/>
        <v>0</v>
      </c>
      <c r="AP35" s="91">
        <f>'Detail Hours'!AP35</f>
        <v>0</v>
      </c>
      <c r="AQ35" s="92">
        <f t="shared" si="17"/>
        <v>0</v>
      </c>
      <c r="AR35" s="91">
        <f>'Detail Hours'!AR35</f>
        <v>0</v>
      </c>
      <c r="AS35" s="92">
        <f t="shared" si="18"/>
        <v>0</v>
      </c>
      <c r="AT35" s="91">
        <f>'Detail Hours'!AT35</f>
        <v>0</v>
      </c>
      <c r="AU35" s="92">
        <f t="shared" si="19"/>
        <v>0</v>
      </c>
      <c r="AV35" s="91">
        <f>'Detail Hours'!AV35</f>
        <v>0</v>
      </c>
      <c r="AW35" s="92">
        <f t="shared" si="20"/>
        <v>0</v>
      </c>
      <c r="AX35" s="91">
        <f>'Detail Hours'!AX35</f>
        <v>0</v>
      </c>
      <c r="AY35" s="92">
        <f t="shared" si="21"/>
        <v>0</v>
      </c>
      <c r="AZ35" s="91">
        <f>'Detail Hours'!AZ35</f>
        <v>0</v>
      </c>
      <c r="BA35" s="92">
        <f t="shared" si="22"/>
        <v>0</v>
      </c>
      <c r="BB35" s="91">
        <f>'Detail Hours'!BB35</f>
        <v>0</v>
      </c>
      <c r="BC35" s="92">
        <f t="shared" si="23"/>
        <v>0</v>
      </c>
      <c r="BD35" s="91">
        <f>'Detail Hours'!BD35</f>
        <v>0</v>
      </c>
      <c r="BE35" s="92">
        <f t="shared" si="24"/>
        <v>0</v>
      </c>
      <c r="BF35" s="91">
        <f>'Detail Hours'!BF35</f>
        <v>0</v>
      </c>
      <c r="BG35" s="92">
        <f t="shared" si="25"/>
        <v>0</v>
      </c>
      <c r="BH35" s="91">
        <f>'Detail Hours'!BH35</f>
        <v>0</v>
      </c>
      <c r="BI35" s="92">
        <f t="shared" si="26"/>
        <v>0</v>
      </c>
      <c r="BJ35" s="91">
        <f>'Detail Hours'!BJ35</f>
        <v>0</v>
      </c>
      <c r="BK35" s="92">
        <f t="shared" si="27"/>
        <v>0</v>
      </c>
      <c r="BL35" s="91">
        <f>'Detail Hours'!BL35</f>
        <v>0</v>
      </c>
      <c r="BM35" s="92">
        <f t="shared" si="28"/>
        <v>0</v>
      </c>
      <c r="BN35" s="112">
        <f t="shared" si="29"/>
        <v>0</v>
      </c>
      <c r="BO35" s="39">
        <f t="shared" si="29"/>
        <v>0</v>
      </c>
      <c r="BP35" s="41">
        <f t="shared" si="35"/>
        <v>0</v>
      </c>
      <c r="BQ35" s="41">
        <f t="shared" si="31"/>
        <v>0</v>
      </c>
      <c r="BR35" s="41">
        <f t="shared" si="32"/>
        <v>0</v>
      </c>
      <c r="BS35" s="50" t="e">
        <f>BR35*('Cost Proposal Page 1'!$K$62/$BR$208)</f>
        <v>#DIV/0!</v>
      </c>
    </row>
    <row r="36" spans="1:71" x14ac:dyDescent="0.25">
      <c r="A36" s="113">
        <v>29</v>
      </c>
      <c r="B36" s="97" t="str">
        <f>IF('Detail Hours'!B36="","",'Detail Hours'!B36)</f>
        <v/>
      </c>
      <c r="C36" s="98" t="str">
        <f>IF('Detail Hours'!C36="","",'Detail Hours'!C36)</f>
        <v/>
      </c>
      <c r="D36" s="91">
        <f>'Detail Hours'!D36</f>
        <v>0</v>
      </c>
      <c r="E36" s="92">
        <f t="shared" si="33"/>
        <v>0</v>
      </c>
      <c r="F36" s="91">
        <f>'Detail Hours'!F36</f>
        <v>0</v>
      </c>
      <c r="G36" s="92">
        <f t="shared" si="33"/>
        <v>0</v>
      </c>
      <c r="H36" s="91">
        <f>'Detail Hours'!H36</f>
        <v>0</v>
      </c>
      <c r="I36" s="92">
        <f t="shared" si="1"/>
        <v>0</v>
      </c>
      <c r="J36" s="91">
        <f>'Detail Hours'!J36</f>
        <v>0</v>
      </c>
      <c r="K36" s="92">
        <f t="shared" si="34"/>
        <v>0</v>
      </c>
      <c r="L36" s="91">
        <f>'Detail Hours'!L36</f>
        <v>0</v>
      </c>
      <c r="M36" s="92">
        <f t="shared" si="34"/>
        <v>0</v>
      </c>
      <c r="N36" s="91">
        <f>'Detail Hours'!N36</f>
        <v>0</v>
      </c>
      <c r="O36" s="92">
        <f t="shared" si="3"/>
        <v>0</v>
      </c>
      <c r="P36" s="91">
        <f>'Detail Hours'!P36</f>
        <v>0</v>
      </c>
      <c r="Q36" s="92">
        <f t="shared" si="4"/>
        <v>0</v>
      </c>
      <c r="R36" s="91">
        <f>'Detail Hours'!R36</f>
        <v>0</v>
      </c>
      <c r="S36" s="92">
        <f t="shared" si="5"/>
        <v>0</v>
      </c>
      <c r="T36" s="91">
        <f>'Detail Hours'!T36</f>
        <v>0</v>
      </c>
      <c r="U36" s="92">
        <f t="shared" si="6"/>
        <v>0</v>
      </c>
      <c r="V36" s="91">
        <f>'Detail Hours'!V36</f>
        <v>0</v>
      </c>
      <c r="W36" s="92">
        <f t="shared" si="7"/>
        <v>0</v>
      </c>
      <c r="X36" s="91">
        <f>'Detail Hours'!X36</f>
        <v>0</v>
      </c>
      <c r="Y36" s="92">
        <f t="shared" si="8"/>
        <v>0</v>
      </c>
      <c r="Z36" s="91">
        <f>'Detail Hours'!Z36</f>
        <v>0</v>
      </c>
      <c r="AA36" s="92">
        <f t="shared" si="9"/>
        <v>0</v>
      </c>
      <c r="AB36" s="91">
        <f>'Detail Hours'!AB36</f>
        <v>0</v>
      </c>
      <c r="AC36" s="92">
        <f t="shared" si="10"/>
        <v>0</v>
      </c>
      <c r="AD36" s="91">
        <f>'Detail Hours'!AD36</f>
        <v>0</v>
      </c>
      <c r="AE36" s="92">
        <f t="shared" si="11"/>
        <v>0</v>
      </c>
      <c r="AF36" s="91">
        <f>'Detail Hours'!AF36</f>
        <v>0</v>
      </c>
      <c r="AG36" s="92">
        <f t="shared" si="12"/>
        <v>0</v>
      </c>
      <c r="AH36" s="91">
        <f>'Detail Hours'!AH36</f>
        <v>0</v>
      </c>
      <c r="AI36" s="92">
        <f t="shared" si="13"/>
        <v>0</v>
      </c>
      <c r="AJ36" s="91">
        <f>'Detail Hours'!AJ36</f>
        <v>0</v>
      </c>
      <c r="AK36" s="92">
        <f t="shared" si="14"/>
        <v>0</v>
      </c>
      <c r="AL36" s="91">
        <f>'Detail Hours'!AL36</f>
        <v>0</v>
      </c>
      <c r="AM36" s="92">
        <f t="shared" si="15"/>
        <v>0</v>
      </c>
      <c r="AN36" s="91">
        <f>'Detail Hours'!AN36</f>
        <v>0</v>
      </c>
      <c r="AO36" s="92">
        <f t="shared" si="16"/>
        <v>0</v>
      </c>
      <c r="AP36" s="91">
        <f>'Detail Hours'!AP36</f>
        <v>0</v>
      </c>
      <c r="AQ36" s="92">
        <f t="shared" si="17"/>
        <v>0</v>
      </c>
      <c r="AR36" s="91">
        <f>'Detail Hours'!AR36</f>
        <v>0</v>
      </c>
      <c r="AS36" s="92">
        <f t="shared" si="18"/>
        <v>0</v>
      </c>
      <c r="AT36" s="91">
        <f>'Detail Hours'!AT36</f>
        <v>0</v>
      </c>
      <c r="AU36" s="92">
        <f t="shared" si="19"/>
        <v>0</v>
      </c>
      <c r="AV36" s="91">
        <f>'Detail Hours'!AV36</f>
        <v>0</v>
      </c>
      <c r="AW36" s="92">
        <f t="shared" si="20"/>
        <v>0</v>
      </c>
      <c r="AX36" s="91">
        <f>'Detail Hours'!AX36</f>
        <v>0</v>
      </c>
      <c r="AY36" s="92">
        <f t="shared" si="21"/>
        <v>0</v>
      </c>
      <c r="AZ36" s="91">
        <f>'Detail Hours'!AZ36</f>
        <v>0</v>
      </c>
      <c r="BA36" s="92">
        <f t="shared" si="22"/>
        <v>0</v>
      </c>
      <c r="BB36" s="91">
        <f>'Detail Hours'!BB36</f>
        <v>0</v>
      </c>
      <c r="BC36" s="92">
        <f t="shared" si="23"/>
        <v>0</v>
      </c>
      <c r="BD36" s="91">
        <f>'Detail Hours'!BD36</f>
        <v>0</v>
      </c>
      <c r="BE36" s="92">
        <f t="shared" si="24"/>
        <v>0</v>
      </c>
      <c r="BF36" s="91">
        <f>'Detail Hours'!BF36</f>
        <v>0</v>
      </c>
      <c r="BG36" s="92">
        <f t="shared" si="25"/>
        <v>0</v>
      </c>
      <c r="BH36" s="91">
        <f>'Detail Hours'!BH36</f>
        <v>0</v>
      </c>
      <c r="BI36" s="92">
        <f t="shared" si="26"/>
        <v>0</v>
      </c>
      <c r="BJ36" s="91">
        <f>'Detail Hours'!BJ36</f>
        <v>0</v>
      </c>
      <c r="BK36" s="92">
        <f t="shared" si="27"/>
        <v>0</v>
      </c>
      <c r="BL36" s="91">
        <f>'Detail Hours'!BL36</f>
        <v>0</v>
      </c>
      <c r="BM36" s="92">
        <f t="shared" si="28"/>
        <v>0</v>
      </c>
      <c r="BN36" s="112">
        <f t="shared" si="29"/>
        <v>0</v>
      </c>
      <c r="BO36" s="39">
        <f t="shared" si="29"/>
        <v>0</v>
      </c>
      <c r="BP36" s="41">
        <f t="shared" si="35"/>
        <v>0</v>
      </c>
      <c r="BQ36" s="41">
        <f t="shared" si="31"/>
        <v>0</v>
      </c>
      <c r="BR36" s="41">
        <f t="shared" si="32"/>
        <v>0</v>
      </c>
      <c r="BS36" s="50" t="e">
        <f>BR36*('Cost Proposal Page 1'!$K$62/$BR$208)</f>
        <v>#DIV/0!</v>
      </c>
    </row>
    <row r="37" spans="1:71" x14ac:dyDescent="0.25">
      <c r="A37" s="111">
        <v>30</v>
      </c>
      <c r="B37" s="97" t="str">
        <f>IF('Detail Hours'!B37="","",'Detail Hours'!B37)</f>
        <v/>
      </c>
      <c r="C37" s="98" t="str">
        <f>IF('Detail Hours'!C37="","",'Detail Hours'!C37)</f>
        <v/>
      </c>
      <c r="D37" s="91">
        <f>'Detail Hours'!D37</f>
        <v>0</v>
      </c>
      <c r="E37" s="92">
        <f t="shared" si="33"/>
        <v>0</v>
      </c>
      <c r="F37" s="91">
        <f>'Detail Hours'!F37</f>
        <v>0</v>
      </c>
      <c r="G37" s="92">
        <f t="shared" si="33"/>
        <v>0</v>
      </c>
      <c r="H37" s="91">
        <f>'Detail Hours'!H37</f>
        <v>0</v>
      </c>
      <c r="I37" s="92">
        <f t="shared" si="1"/>
        <v>0</v>
      </c>
      <c r="J37" s="91">
        <f>'Detail Hours'!J37</f>
        <v>0</v>
      </c>
      <c r="K37" s="92">
        <f t="shared" si="34"/>
        <v>0</v>
      </c>
      <c r="L37" s="91">
        <f>'Detail Hours'!L37</f>
        <v>0</v>
      </c>
      <c r="M37" s="92">
        <f t="shared" si="34"/>
        <v>0</v>
      </c>
      <c r="N37" s="91">
        <f>'Detail Hours'!N37</f>
        <v>0</v>
      </c>
      <c r="O37" s="92">
        <f t="shared" si="3"/>
        <v>0</v>
      </c>
      <c r="P37" s="91">
        <f>'Detail Hours'!P37</f>
        <v>0</v>
      </c>
      <c r="Q37" s="92">
        <f t="shared" si="4"/>
        <v>0</v>
      </c>
      <c r="R37" s="91">
        <f>'Detail Hours'!R37</f>
        <v>0</v>
      </c>
      <c r="S37" s="92">
        <f t="shared" si="5"/>
        <v>0</v>
      </c>
      <c r="T37" s="91">
        <f>'Detail Hours'!T37</f>
        <v>0</v>
      </c>
      <c r="U37" s="92">
        <f t="shared" si="6"/>
        <v>0</v>
      </c>
      <c r="V37" s="91">
        <f>'Detail Hours'!V37</f>
        <v>0</v>
      </c>
      <c r="W37" s="92">
        <f t="shared" si="7"/>
        <v>0</v>
      </c>
      <c r="X37" s="91">
        <f>'Detail Hours'!X37</f>
        <v>0</v>
      </c>
      <c r="Y37" s="92">
        <f t="shared" si="8"/>
        <v>0</v>
      </c>
      <c r="Z37" s="91">
        <f>'Detail Hours'!Z37</f>
        <v>0</v>
      </c>
      <c r="AA37" s="92">
        <f t="shared" si="9"/>
        <v>0</v>
      </c>
      <c r="AB37" s="91">
        <f>'Detail Hours'!AB37</f>
        <v>0</v>
      </c>
      <c r="AC37" s="92">
        <f t="shared" si="10"/>
        <v>0</v>
      </c>
      <c r="AD37" s="91">
        <f>'Detail Hours'!AD37</f>
        <v>0</v>
      </c>
      <c r="AE37" s="92">
        <f t="shared" si="11"/>
        <v>0</v>
      </c>
      <c r="AF37" s="91">
        <f>'Detail Hours'!AF37</f>
        <v>0</v>
      </c>
      <c r="AG37" s="92">
        <f t="shared" si="12"/>
        <v>0</v>
      </c>
      <c r="AH37" s="91">
        <f>'Detail Hours'!AH37</f>
        <v>0</v>
      </c>
      <c r="AI37" s="92">
        <f t="shared" si="13"/>
        <v>0</v>
      </c>
      <c r="AJ37" s="91">
        <f>'Detail Hours'!AJ37</f>
        <v>0</v>
      </c>
      <c r="AK37" s="92">
        <f t="shared" si="14"/>
        <v>0</v>
      </c>
      <c r="AL37" s="91">
        <f>'Detail Hours'!AL37</f>
        <v>0</v>
      </c>
      <c r="AM37" s="92">
        <f t="shared" si="15"/>
        <v>0</v>
      </c>
      <c r="AN37" s="91">
        <f>'Detail Hours'!AN37</f>
        <v>0</v>
      </c>
      <c r="AO37" s="92">
        <f t="shared" si="16"/>
        <v>0</v>
      </c>
      <c r="AP37" s="91">
        <f>'Detail Hours'!AP37</f>
        <v>0</v>
      </c>
      <c r="AQ37" s="92">
        <f t="shared" si="17"/>
        <v>0</v>
      </c>
      <c r="AR37" s="91">
        <f>'Detail Hours'!AR37</f>
        <v>0</v>
      </c>
      <c r="AS37" s="92">
        <f t="shared" si="18"/>
        <v>0</v>
      </c>
      <c r="AT37" s="91">
        <f>'Detail Hours'!AT37</f>
        <v>0</v>
      </c>
      <c r="AU37" s="92">
        <f t="shared" si="19"/>
        <v>0</v>
      </c>
      <c r="AV37" s="91">
        <f>'Detail Hours'!AV37</f>
        <v>0</v>
      </c>
      <c r="AW37" s="92">
        <f t="shared" si="20"/>
        <v>0</v>
      </c>
      <c r="AX37" s="91">
        <f>'Detail Hours'!AX37</f>
        <v>0</v>
      </c>
      <c r="AY37" s="92">
        <f t="shared" si="21"/>
        <v>0</v>
      </c>
      <c r="AZ37" s="91">
        <f>'Detail Hours'!AZ37</f>
        <v>0</v>
      </c>
      <c r="BA37" s="92">
        <f t="shared" si="22"/>
        <v>0</v>
      </c>
      <c r="BB37" s="91">
        <f>'Detail Hours'!BB37</f>
        <v>0</v>
      </c>
      <c r="BC37" s="92">
        <f t="shared" si="23"/>
        <v>0</v>
      </c>
      <c r="BD37" s="91">
        <f>'Detail Hours'!BD37</f>
        <v>0</v>
      </c>
      <c r="BE37" s="92">
        <f t="shared" si="24"/>
        <v>0</v>
      </c>
      <c r="BF37" s="91">
        <f>'Detail Hours'!BF37</f>
        <v>0</v>
      </c>
      <c r="BG37" s="92">
        <f t="shared" si="25"/>
        <v>0</v>
      </c>
      <c r="BH37" s="91">
        <f>'Detail Hours'!BH37</f>
        <v>0</v>
      </c>
      <c r="BI37" s="92">
        <f t="shared" si="26"/>
        <v>0</v>
      </c>
      <c r="BJ37" s="91">
        <f>'Detail Hours'!BJ37</f>
        <v>0</v>
      </c>
      <c r="BK37" s="92">
        <f t="shared" si="27"/>
        <v>0</v>
      </c>
      <c r="BL37" s="91">
        <f>'Detail Hours'!BL37</f>
        <v>0</v>
      </c>
      <c r="BM37" s="92">
        <f t="shared" si="28"/>
        <v>0</v>
      </c>
      <c r="BN37" s="112">
        <f t="shared" si="29"/>
        <v>0</v>
      </c>
      <c r="BO37" s="39">
        <f t="shared" si="29"/>
        <v>0</v>
      </c>
      <c r="BP37" s="41">
        <f t="shared" si="35"/>
        <v>0</v>
      </c>
      <c r="BQ37" s="41">
        <f t="shared" si="31"/>
        <v>0</v>
      </c>
      <c r="BR37" s="41">
        <f t="shared" si="32"/>
        <v>0</v>
      </c>
      <c r="BS37" s="50" t="e">
        <f>BR37*('Cost Proposal Page 1'!$K$62/$BR$208)</f>
        <v>#DIV/0!</v>
      </c>
    </row>
    <row r="38" spans="1:71" x14ac:dyDescent="0.25">
      <c r="A38" s="113">
        <v>31</v>
      </c>
      <c r="B38" s="97" t="str">
        <f>IF('Detail Hours'!B38="","",'Detail Hours'!B38)</f>
        <v/>
      </c>
      <c r="C38" s="98" t="str">
        <f>IF('Detail Hours'!C38="","",'Detail Hours'!C38)</f>
        <v/>
      </c>
      <c r="D38" s="91">
        <f>'Detail Hours'!D38</f>
        <v>0</v>
      </c>
      <c r="E38" s="92">
        <f t="shared" si="33"/>
        <v>0</v>
      </c>
      <c r="F38" s="91">
        <f>'Detail Hours'!F38</f>
        <v>0</v>
      </c>
      <c r="G38" s="92">
        <f t="shared" si="33"/>
        <v>0</v>
      </c>
      <c r="H38" s="91">
        <f>'Detail Hours'!H38</f>
        <v>0</v>
      </c>
      <c r="I38" s="92">
        <f t="shared" si="1"/>
        <v>0</v>
      </c>
      <c r="J38" s="91">
        <f>'Detail Hours'!J38</f>
        <v>0</v>
      </c>
      <c r="K38" s="92">
        <f t="shared" si="34"/>
        <v>0</v>
      </c>
      <c r="L38" s="91">
        <f>'Detail Hours'!L38</f>
        <v>0</v>
      </c>
      <c r="M38" s="92">
        <f t="shared" si="34"/>
        <v>0</v>
      </c>
      <c r="N38" s="91">
        <f>'Detail Hours'!N38</f>
        <v>0</v>
      </c>
      <c r="O38" s="92">
        <f t="shared" si="3"/>
        <v>0</v>
      </c>
      <c r="P38" s="91">
        <f>'Detail Hours'!P38</f>
        <v>0</v>
      </c>
      <c r="Q38" s="92">
        <f t="shared" si="4"/>
        <v>0</v>
      </c>
      <c r="R38" s="91">
        <f>'Detail Hours'!R38</f>
        <v>0</v>
      </c>
      <c r="S38" s="92">
        <f t="shared" si="5"/>
        <v>0</v>
      </c>
      <c r="T38" s="91">
        <f>'Detail Hours'!T38</f>
        <v>0</v>
      </c>
      <c r="U38" s="92">
        <f t="shared" si="6"/>
        <v>0</v>
      </c>
      <c r="V38" s="91">
        <f>'Detail Hours'!V38</f>
        <v>0</v>
      </c>
      <c r="W38" s="92">
        <f t="shared" si="7"/>
        <v>0</v>
      </c>
      <c r="X38" s="91">
        <f>'Detail Hours'!X38</f>
        <v>0</v>
      </c>
      <c r="Y38" s="92">
        <f t="shared" si="8"/>
        <v>0</v>
      </c>
      <c r="Z38" s="91">
        <f>'Detail Hours'!Z38</f>
        <v>0</v>
      </c>
      <c r="AA38" s="92">
        <f t="shared" si="9"/>
        <v>0</v>
      </c>
      <c r="AB38" s="91">
        <f>'Detail Hours'!AB38</f>
        <v>0</v>
      </c>
      <c r="AC38" s="92">
        <f t="shared" si="10"/>
        <v>0</v>
      </c>
      <c r="AD38" s="91">
        <f>'Detail Hours'!AD38</f>
        <v>0</v>
      </c>
      <c r="AE38" s="92">
        <f t="shared" si="11"/>
        <v>0</v>
      </c>
      <c r="AF38" s="91">
        <f>'Detail Hours'!AF38</f>
        <v>0</v>
      </c>
      <c r="AG38" s="92">
        <f t="shared" si="12"/>
        <v>0</v>
      </c>
      <c r="AH38" s="91">
        <f>'Detail Hours'!AH38</f>
        <v>0</v>
      </c>
      <c r="AI38" s="92">
        <f t="shared" si="13"/>
        <v>0</v>
      </c>
      <c r="AJ38" s="91">
        <f>'Detail Hours'!AJ38</f>
        <v>0</v>
      </c>
      <c r="AK38" s="92">
        <f t="shared" si="14"/>
        <v>0</v>
      </c>
      <c r="AL38" s="91">
        <f>'Detail Hours'!AL38</f>
        <v>0</v>
      </c>
      <c r="AM38" s="92">
        <f t="shared" si="15"/>
        <v>0</v>
      </c>
      <c r="AN38" s="91">
        <f>'Detail Hours'!AN38</f>
        <v>0</v>
      </c>
      <c r="AO38" s="92">
        <f t="shared" si="16"/>
        <v>0</v>
      </c>
      <c r="AP38" s="91">
        <f>'Detail Hours'!AP38</f>
        <v>0</v>
      </c>
      <c r="AQ38" s="92">
        <f t="shared" si="17"/>
        <v>0</v>
      </c>
      <c r="AR38" s="91">
        <f>'Detail Hours'!AR38</f>
        <v>0</v>
      </c>
      <c r="AS38" s="92">
        <f t="shared" si="18"/>
        <v>0</v>
      </c>
      <c r="AT38" s="91">
        <f>'Detail Hours'!AT38</f>
        <v>0</v>
      </c>
      <c r="AU38" s="92">
        <f t="shared" si="19"/>
        <v>0</v>
      </c>
      <c r="AV38" s="91">
        <f>'Detail Hours'!AV38</f>
        <v>0</v>
      </c>
      <c r="AW38" s="92">
        <f t="shared" si="20"/>
        <v>0</v>
      </c>
      <c r="AX38" s="91">
        <f>'Detail Hours'!AX38</f>
        <v>0</v>
      </c>
      <c r="AY38" s="92">
        <f t="shared" si="21"/>
        <v>0</v>
      </c>
      <c r="AZ38" s="91">
        <f>'Detail Hours'!AZ38</f>
        <v>0</v>
      </c>
      <c r="BA38" s="92">
        <f t="shared" si="22"/>
        <v>0</v>
      </c>
      <c r="BB38" s="91">
        <f>'Detail Hours'!BB38</f>
        <v>0</v>
      </c>
      <c r="BC38" s="92">
        <f t="shared" si="23"/>
        <v>0</v>
      </c>
      <c r="BD38" s="91">
        <f>'Detail Hours'!BD38</f>
        <v>0</v>
      </c>
      <c r="BE38" s="92">
        <f t="shared" si="24"/>
        <v>0</v>
      </c>
      <c r="BF38" s="91">
        <f>'Detail Hours'!BF38</f>
        <v>0</v>
      </c>
      <c r="BG38" s="92">
        <f t="shared" si="25"/>
        <v>0</v>
      </c>
      <c r="BH38" s="91">
        <f>'Detail Hours'!BH38</f>
        <v>0</v>
      </c>
      <c r="BI38" s="92">
        <f t="shared" si="26"/>
        <v>0</v>
      </c>
      <c r="BJ38" s="91">
        <f>'Detail Hours'!BJ38</f>
        <v>0</v>
      </c>
      <c r="BK38" s="92">
        <f t="shared" si="27"/>
        <v>0</v>
      </c>
      <c r="BL38" s="91">
        <f>'Detail Hours'!BL38</f>
        <v>0</v>
      </c>
      <c r="BM38" s="92">
        <f t="shared" si="28"/>
        <v>0</v>
      </c>
      <c r="BN38" s="112">
        <f t="shared" si="29"/>
        <v>0</v>
      </c>
      <c r="BO38" s="39">
        <f t="shared" si="29"/>
        <v>0</v>
      </c>
      <c r="BP38" s="41">
        <f t="shared" si="35"/>
        <v>0</v>
      </c>
      <c r="BQ38" s="41">
        <f t="shared" si="31"/>
        <v>0</v>
      </c>
      <c r="BR38" s="41">
        <f t="shared" si="32"/>
        <v>0</v>
      </c>
      <c r="BS38" s="50" t="e">
        <f>BR38*('Cost Proposal Page 1'!$K$62/$BR$208)</f>
        <v>#DIV/0!</v>
      </c>
    </row>
    <row r="39" spans="1:71" x14ac:dyDescent="0.25">
      <c r="A39" s="111">
        <v>32</v>
      </c>
      <c r="B39" s="97" t="str">
        <f>IF('Detail Hours'!B39="","",'Detail Hours'!B39)</f>
        <v/>
      </c>
      <c r="C39" s="98" t="str">
        <f>IF('Detail Hours'!C39="","",'Detail Hours'!C39)</f>
        <v/>
      </c>
      <c r="D39" s="91">
        <f>'Detail Hours'!D39</f>
        <v>0</v>
      </c>
      <c r="E39" s="92">
        <f t="shared" si="33"/>
        <v>0</v>
      </c>
      <c r="F39" s="91">
        <f>'Detail Hours'!F39</f>
        <v>0</v>
      </c>
      <c r="G39" s="92">
        <f t="shared" si="33"/>
        <v>0</v>
      </c>
      <c r="H39" s="91">
        <f>'Detail Hours'!H39</f>
        <v>0</v>
      </c>
      <c r="I39" s="92">
        <f t="shared" si="1"/>
        <v>0</v>
      </c>
      <c r="J39" s="91">
        <f>'Detail Hours'!J39</f>
        <v>0</v>
      </c>
      <c r="K39" s="92">
        <f t="shared" si="34"/>
        <v>0</v>
      </c>
      <c r="L39" s="91">
        <f>'Detail Hours'!L39</f>
        <v>0</v>
      </c>
      <c r="M39" s="92">
        <f t="shared" si="34"/>
        <v>0</v>
      </c>
      <c r="N39" s="91">
        <f>'Detail Hours'!N39</f>
        <v>0</v>
      </c>
      <c r="O39" s="92">
        <f t="shared" si="3"/>
        <v>0</v>
      </c>
      <c r="P39" s="91">
        <f>'Detail Hours'!P39</f>
        <v>0</v>
      </c>
      <c r="Q39" s="92">
        <f t="shared" si="4"/>
        <v>0</v>
      </c>
      <c r="R39" s="91">
        <f>'Detail Hours'!R39</f>
        <v>0</v>
      </c>
      <c r="S39" s="92">
        <f t="shared" si="5"/>
        <v>0</v>
      </c>
      <c r="T39" s="91">
        <f>'Detail Hours'!T39</f>
        <v>0</v>
      </c>
      <c r="U39" s="92">
        <f t="shared" si="6"/>
        <v>0</v>
      </c>
      <c r="V39" s="91">
        <f>'Detail Hours'!V39</f>
        <v>0</v>
      </c>
      <c r="W39" s="92">
        <f t="shared" si="7"/>
        <v>0</v>
      </c>
      <c r="X39" s="91">
        <f>'Detail Hours'!X39</f>
        <v>0</v>
      </c>
      <c r="Y39" s="92">
        <f t="shared" si="8"/>
        <v>0</v>
      </c>
      <c r="Z39" s="91">
        <f>'Detail Hours'!Z39</f>
        <v>0</v>
      </c>
      <c r="AA39" s="92">
        <f t="shared" si="9"/>
        <v>0</v>
      </c>
      <c r="AB39" s="91">
        <f>'Detail Hours'!AB39</f>
        <v>0</v>
      </c>
      <c r="AC39" s="92">
        <f t="shared" si="10"/>
        <v>0</v>
      </c>
      <c r="AD39" s="91">
        <f>'Detail Hours'!AD39</f>
        <v>0</v>
      </c>
      <c r="AE39" s="92">
        <f t="shared" si="11"/>
        <v>0</v>
      </c>
      <c r="AF39" s="91">
        <f>'Detail Hours'!AF39</f>
        <v>0</v>
      </c>
      <c r="AG39" s="92">
        <f t="shared" si="12"/>
        <v>0</v>
      </c>
      <c r="AH39" s="91">
        <f>'Detail Hours'!AH39</f>
        <v>0</v>
      </c>
      <c r="AI39" s="92">
        <f t="shared" si="13"/>
        <v>0</v>
      </c>
      <c r="AJ39" s="91">
        <f>'Detail Hours'!AJ39</f>
        <v>0</v>
      </c>
      <c r="AK39" s="92">
        <f t="shared" si="14"/>
        <v>0</v>
      </c>
      <c r="AL39" s="91">
        <f>'Detail Hours'!AL39</f>
        <v>0</v>
      </c>
      <c r="AM39" s="92">
        <f t="shared" si="15"/>
        <v>0</v>
      </c>
      <c r="AN39" s="91">
        <f>'Detail Hours'!AN39</f>
        <v>0</v>
      </c>
      <c r="AO39" s="92">
        <f t="shared" si="16"/>
        <v>0</v>
      </c>
      <c r="AP39" s="91">
        <f>'Detail Hours'!AP39</f>
        <v>0</v>
      </c>
      <c r="AQ39" s="92">
        <f t="shared" si="17"/>
        <v>0</v>
      </c>
      <c r="AR39" s="91">
        <f>'Detail Hours'!AR39</f>
        <v>0</v>
      </c>
      <c r="AS39" s="92">
        <f t="shared" si="18"/>
        <v>0</v>
      </c>
      <c r="AT39" s="91">
        <f>'Detail Hours'!AT39</f>
        <v>0</v>
      </c>
      <c r="AU39" s="92">
        <f t="shared" si="19"/>
        <v>0</v>
      </c>
      <c r="AV39" s="91">
        <f>'Detail Hours'!AV39</f>
        <v>0</v>
      </c>
      <c r="AW39" s="92">
        <f t="shared" si="20"/>
        <v>0</v>
      </c>
      <c r="AX39" s="91">
        <f>'Detail Hours'!AX39</f>
        <v>0</v>
      </c>
      <c r="AY39" s="92">
        <f t="shared" si="21"/>
        <v>0</v>
      </c>
      <c r="AZ39" s="91">
        <f>'Detail Hours'!AZ39</f>
        <v>0</v>
      </c>
      <c r="BA39" s="92">
        <f t="shared" si="22"/>
        <v>0</v>
      </c>
      <c r="BB39" s="91">
        <f>'Detail Hours'!BB39</f>
        <v>0</v>
      </c>
      <c r="BC39" s="92">
        <f t="shared" si="23"/>
        <v>0</v>
      </c>
      <c r="BD39" s="91">
        <f>'Detail Hours'!BD39</f>
        <v>0</v>
      </c>
      <c r="BE39" s="92">
        <f t="shared" si="24"/>
        <v>0</v>
      </c>
      <c r="BF39" s="91">
        <f>'Detail Hours'!BF39</f>
        <v>0</v>
      </c>
      <c r="BG39" s="92">
        <f t="shared" si="25"/>
        <v>0</v>
      </c>
      <c r="BH39" s="91">
        <f>'Detail Hours'!BH39</f>
        <v>0</v>
      </c>
      <c r="BI39" s="92">
        <f t="shared" si="26"/>
        <v>0</v>
      </c>
      <c r="BJ39" s="91">
        <f>'Detail Hours'!BJ39</f>
        <v>0</v>
      </c>
      <c r="BK39" s="92">
        <f t="shared" si="27"/>
        <v>0</v>
      </c>
      <c r="BL39" s="91">
        <f>'Detail Hours'!BL39</f>
        <v>0</v>
      </c>
      <c r="BM39" s="92">
        <f t="shared" si="28"/>
        <v>0</v>
      </c>
      <c r="BN39" s="112">
        <f t="shared" si="29"/>
        <v>0</v>
      </c>
      <c r="BO39" s="39">
        <f t="shared" si="29"/>
        <v>0</v>
      </c>
      <c r="BP39" s="41">
        <f t="shared" si="35"/>
        <v>0</v>
      </c>
      <c r="BQ39" s="41">
        <f t="shared" si="31"/>
        <v>0</v>
      </c>
      <c r="BR39" s="41">
        <f t="shared" si="32"/>
        <v>0</v>
      </c>
      <c r="BS39" s="50" t="e">
        <f>BR39*('Cost Proposal Page 1'!$K$62/$BR$208)</f>
        <v>#DIV/0!</v>
      </c>
    </row>
    <row r="40" spans="1:71" x14ac:dyDescent="0.25">
      <c r="A40" s="113">
        <v>33</v>
      </c>
      <c r="B40" s="97" t="str">
        <f>IF('Detail Hours'!B40="","",'Detail Hours'!B40)</f>
        <v/>
      </c>
      <c r="C40" s="98" t="str">
        <f>IF('Detail Hours'!C40="","",'Detail Hours'!C40)</f>
        <v/>
      </c>
      <c r="D40" s="91">
        <f>'Detail Hours'!D40</f>
        <v>0</v>
      </c>
      <c r="E40" s="92">
        <f t="shared" si="33"/>
        <v>0</v>
      </c>
      <c r="F40" s="91">
        <f>'Detail Hours'!F40</f>
        <v>0</v>
      </c>
      <c r="G40" s="92">
        <f t="shared" si="33"/>
        <v>0</v>
      </c>
      <c r="H40" s="91">
        <f>'Detail Hours'!H40</f>
        <v>0</v>
      </c>
      <c r="I40" s="92">
        <f t="shared" si="1"/>
        <v>0</v>
      </c>
      <c r="J40" s="91">
        <f>'Detail Hours'!J40</f>
        <v>0</v>
      </c>
      <c r="K40" s="92">
        <f t="shared" si="34"/>
        <v>0</v>
      </c>
      <c r="L40" s="91">
        <f>'Detail Hours'!L40</f>
        <v>0</v>
      </c>
      <c r="M40" s="92">
        <f t="shared" si="34"/>
        <v>0</v>
      </c>
      <c r="N40" s="91">
        <f>'Detail Hours'!N40</f>
        <v>0</v>
      </c>
      <c r="O40" s="92">
        <f t="shared" si="3"/>
        <v>0</v>
      </c>
      <c r="P40" s="91">
        <f>'Detail Hours'!P40</f>
        <v>0</v>
      </c>
      <c r="Q40" s="92">
        <f t="shared" si="4"/>
        <v>0</v>
      </c>
      <c r="R40" s="91">
        <f>'Detail Hours'!R40</f>
        <v>0</v>
      </c>
      <c r="S40" s="92">
        <f t="shared" si="5"/>
        <v>0</v>
      </c>
      <c r="T40" s="91">
        <f>'Detail Hours'!T40</f>
        <v>0</v>
      </c>
      <c r="U40" s="92">
        <f t="shared" si="6"/>
        <v>0</v>
      </c>
      <c r="V40" s="91">
        <f>'Detail Hours'!V40</f>
        <v>0</v>
      </c>
      <c r="W40" s="92">
        <f t="shared" si="7"/>
        <v>0</v>
      </c>
      <c r="X40" s="91">
        <f>'Detail Hours'!X40</f>
        <v>0</v>
      </c>
      <c r="Y40" s="92">
        <f t="shared" si="8"/>
        <v>0</v>
      </c>
      <c r="Z40" s="91">
        <f>'Detail Hours'!Z40</f>
        <v>0</v>
      </c>
      <c r="AA40" s="92">
        <f t="shared" si="9"/>
        <v>0</v>
      </c>
      <c r="AB40" s="91">
        <f>'Detail Hours'!AB40</f>
        <v>0</v>
      </c>
      <c r="AC40" s="92">
        <f t="shared" si="10"/>
        <v>0</v>
      </c>
      <c r="AD40" s="91">
        <f>'Detail Hours'!AD40</f>
        <v>0</v>
      </c>
      <c r="AE40" s="92">
        <f t="shared" si="11"/>
        <v>0</v>
      </c>
      <c r="AF40" s="91">
        <f>'Detail Hours'!AF40</f>
        <v>0</v>
      </c>
      <c r="AG40" s="92">
        <f t="shared" si="12"/>
        <v>0</v>
      </c>
      <c r="AH40" s="91">
        <f>'Detail Hours'!AH40</f>
        <v>0</v>
      </c>
      <c r="AI40" s="92">
        <f t="shared" si="13"/>
        <v>0</v>
      </c>
      <c r="AJ40" s="91">
        <f>'Detail Hours'!AJ40</f>
        <v>0</v>
      </c>
      <c r="AK40" s="92">
        <f t="shared" si="14"/>
        <v>0</v>
      </c>
      <c r="AL40" s="91">
        <f>'Detail Hours'!AL40</f>
        <v>0</v>
      </c>
      <c r="AM40" s="92">
        <f t="shared" si="15"/>
        <v>0</v>
      </c>
      <c r="AN40" s="91">
        <f>'Detail Hours'!AN40</f>
        <v>0</v>
      </c>
      <c r="AO40" s="92">
        <f t="shared" si="16"/>
        <v>0</v>
      </c>
      <c r="AP40" s="91">
        <f>'Detail Hours'!AP40</f>
        <v>0</v>
      </c>
      <c r="AQ40" s="92">
        <f t="shared" si="17"/>
        <v>0</v>
      </c>
      <c r="AR40" s="91">
        <f>'Detail Hours'!AR40</f>
        <v>0</v>
      </c>
      <c r="AS40" s="92">
        <f t="shared" si="18"/>
        <v>0</v>
      </c>
      <c r="AT40" s="91">
        <f>'Detail Hours'!AT40</f>
        <v>0</v>
      </c>
      <c r="AU40" s="92">
        <f t="shared" si="19"/>
        <v>0</v>
      </c>
      <c r="AV40" s="91">
        <f>'Detail Hours'!AV40</f>
        <v>0</v>
      </c>
      <c r="AW40" s="92">
        <f t="shared" si="20"/>
        <v>0</v>
      </c>
      <c r="AX40" s="91">
        <f>'Detail Hours'!AX40</f>
        <v>0</v>
      </c>
      <c r="AY40" s="92">
        <f t="shared" si="21"/>
        <v>0</v>
      </c>
      <c r="AZ40" s="91">
        <f>'Detail Hours'!AZ40</f>
        <v>0</v>
      </c>
      <c r="BA40" s="92">
        <f t="shared" si="22"/>
        <v>0</v>
      </c>
      <c r="BB40" s="91">
        <f>'Detail Hours'!BB40</f>
        <v>0</v>
      </c>
      <c r="BC40" s="92">
        <f t="shared" si="23"/>
        <v>0</v>
      </c>
      <c r="BD40" s="91">
        <f>'Detail Hours'!BD40</f>
        <v>0</v>
      </c>
      <c r="BE40" s="92">
        <f t="shared" si="24"/>
        <v>0</v>
      </c>
      <c r="BF40" s="91">
        <f>'Detail Hours'!BF40</f>
        <v>0</v>
      </c>
      <c r="BG40" s="92">
        <f t="shared" si="25"/>
        <v>0</v>
      </c>
      <c r="BH40" s="91">
        <f>'Detail Hours'!BH40</f>
        <v>0</v>
      </c>
      <c r="BI40" s="92">
        <f t="shared" si="26"/>
        <v>0</v>
      </c>
      <c r="BJ40" s="91">
        <f>'Detail Hours'!BJ40</f>
        <v>0</v>
      </c>
      <c r="BK40" s="92">
        <f t="shared" si="27"/>
        <v>0</v>
      </c>
      <c r="BL40" s="91">
        <f>'Detail Hours'!BL40</f>
        <v>0</v>
      </c>
      <c r="BM40" s="92">
        <f t="shared" si="28"/>
        <v>0</v>
      </c>
      <c r="BN40" s="112">
        <f t="shared" si="29"/>
        <v>0</v>
      </c>
      <c r="BO40" s="39">
        <f t="shared" si="29"/>
        <v>0</v>
      </c>
      <c r="BP40" s="41">
        <f t="shared" si="35"/>
        <v>0</v>
      </c>
      <c r="BQ40" s="41">
        <f t="shared" si="31"/>
        <v>0</v>
      </c>
      <c r="BR40" s="41">
        <f t="shared" si="32"/>
        <v>0</v>
      </c>
      <c r="BS40" s="50" t="e">
        <f>BR40*('Cost Proposal Page 1'!$K$62/$BR$208)</f>
        <v>#DIV/0!</v>
      </c>
    </row>
    <row r="41" spans="1:71" x14ac:dyDescent="0.25">
      <c r="A41" s="111">
        <v>34</v>
      </c>
      <c r="B41" s="97" t="str">
        <f>IF('Detail Hours'!B41="","",'Detail Hours'!B41)</f>
        <v/>
      </c>
      <c r="C41" s="98" t="str">
        <f>IF('Detail Hours'!C41="","",'Detail Hours'!C41)</f>
        <v/>
      </c>
      <c r="D41" s="91">
        <f>'Detail Hours'!D41</f>
        <v>0</v>
      </c>
      <c r="E41" s="92">
        <f t="shared" ref="E41:G56" si="36">D41*E$6</f>
        <v>0</v>
      </c>
      <c r="F41" s="91">
        <f>'Detail Hours'!F41</f>
        <v>0</v>
      </c>
      <c r="G41" s="92">
        <f t="shared" si="36"/>
        <v>0</v>
      </c>
      <c r="H41" s="91">
        <f>'Detail Hours'!H41</f>
        <v>0</v>
      </c>
      <c r="I41" s="92">
        <f t="shared" si="1"/>
        <v>0</v>
      </c>
      <c r="J41" s="91">
        <f>'Detail Hours'!J41</f>
        <v>0</v>
      </c>
      <c r="K41" s="92">
        <f t="shared" ref="K41:M56" si="37">J41*K$6</f>
        <v>0</v>
      </c>
      <c r="L41" s="91">
        <f>'Detail Hours'!L41</f>
        <v>0</v>
      </c>
      <c r="M41" s="92">
        <f t="shared" si="37"/>
        <v>0</v>
      </c>
      <c r="N41" s="91">
        <f>'Detail Hours'!N41</f>
        <v>0</v>
      </c>
      <c r="O41" s="92">
        <f t="shared" si="3"/>
        <v>0</v>
      </c>
      <c r="P41" s="91">
        <f>'Detail Hours'!P41</f>
        <v>0</v>
      </c>
      <c r="Q41" s="92">
        <f t="shared" si="4"/>
        <v>0</v>
      </c>
      <c r="R41" s="91">
        <f>'Detail Hours'!R41</f>
        <v>0</v>
      </c>
      <c r="S41" s="92">
        <f t="shared" si="5"/>
        <v>0</v>
      </c>
      <c r="T41" s="91">
        <f>'Detail Hours'!T41</f>
        <v>0</v>
      </c>
      <c r="U41" s="92">
        <f t="shared" si="6"/>
        <v>0</v>
      </c>
      <c r="V41" s="91">
        <f>'Detail Hours'!V41</f>
        <v>0</v>
      </c>
      <c r="W41" s="92">
        <f t="shared" si="7"/>
        <v>0</v>
      </c>
      <c r="X41" s="91">
        <f>'Detail Hours'!X41</f>
        <v>0</v>
      </c>
      <c r="Y41" s="92">
        <f t="shared" si="8"/>
        <v>0</v>
      </c>
      <c r="Z41" s="91">
        <f>'Detail Hours'!Z41</f>
        <v>0</v>
      </c>
      <c r="AA41" s="92">
        <f t="shared" si="9"/>
        <v>0</v>
      </c>
      <c r="AB41" s="91">
        <f>'Detail Hours'!AB41</f>
        <v>0</v>
      </c>
      <c r="AC41" s="92">
        <f t="shared" si="10"/>
        <v>0</v>
      </c>
      <c r="AD41" s="91">
        <f>'Detail Hours'!AD41</f>
        <v>0</v>
      </c>
      <c r="AE41" s="92">
        <f t="shared" si="11"/>
        <v>0</v>
      </c>
      <c r="AF41" s="91">
        <f>'Detail Hours'!AF41</f>
        <v>0</v>
      </c>
      <c r="AG41" s="92">
        <f t="shared" si="12"/>
        <v>0</v>
      </c>
      <c r="AH41" s="91">
        <f>'Detail Hours'!AH41</f>
        <v>0</v>
      </c>
      <c r="AI41" s="92">
        <f t="shared" si="13"/>
        <v>0</v>
      </c>
      <c r="AJ41" s="91">
        <f>'Detail Hours'!AJ41</f>
        <v>0</v>
      </c>
      <c r="AK41" s="92">
        <f t="shared" si="14"/>
        <v>0</v>
      </c>
      <c r="AL41" s="91">
        <f>'Detail Hours'!AL41</f>
        <v>0</v>
      </c>
      <c r="AM41" s="92">
        <f t="shared" si="15"/>
        <v>0</v>
      </c>
      <c r="AN41" s="91">
        <f>'Detail Hours'!AN41</f>
        <v>0</v>
      </c>
      <c r="AO41" s="92">
        <f t="shared" si="16"/>
        <v>0</v>
      </c>
      <c r="AP41" s="91">
        <f>'Detail Hours'!AP41</f>
        <v>0</v>
      </c>
      <c r="AQ41" s="92">
        <f t="shared" si="17"/>
        <v>0</v>
      </c>
      <c r="AR41" s="91">
        <f>'Detail Hours'!AR41</f>
        <v>0</v>
      </c>
      <c r="AS41" s="92">
        <f t="shared" si="18"/>
        <v>0</v>
      </c>
      <c r="AT41" s="91">
        <f>'Detail Hours'!AT41</f>
        <v>0</v>
      </c>
      <c r="AU41" s="92">
        <f t="shared" si="19"/>
        <v>0</v>
      </c>
      <c r="AV41" s="91">
        <f>'Detail Hours'!AV41</f>
        <v>0</v>
      </c>
      <c r="AW41" s="92">
        <f t="shared" si="20"/>
        <v>0</v>
      </c>
      <c r="AX41" s="91">
        <f>'Detail Hours'!AX41</f>
        <v>0</v>
      </c>
      <c r="AY41" s="92">
        <f t="shared" si="21"/>
        <v>0</v>
      </c>
      <c r="AZ41" s="91">
        <f>'Detail Hours'!AZ41</f>
        <v>0</v>
      </c>
      <c r="BA41" s="92">
        <f t="shared" si="22"/>
        <v>0</v>
      </c>
      <c r="BB41" s="91">
        <f>'Detail Hours'!BB41</f>
        <v>0</v>
      </c>
      <c r="BC41" s="92">
        <f t="shared" si="23"/>
        <v>0</v>
      </c>
      <c r="BD41" s="91">
        <f>'Detail Hours'!BD41</f>
        <v>0</v>
      </c>
      <c r="BE41" s="92">
        <f t="shared" si="24"/>
        <v>0</v>
      </c>
      <c r="BF41" s="91">
        <f>'Detail Hours'!BF41</f>
        <v>0</v>
      </c>
      <c r="BG41" s="92">
        <f t="shared" si="25"/>
        <v>0</v>
      </c>
      <c r="BH41" s="91">
        <f>'Detail Hours'!BH41</f>
        <v>0</v>
      </c>
      <c r="BI41" s="92">
        <f t="shared" si="26"/>
        <v>0</v>
      </c>
      <c r="BJ41" s="91">
        <f>'Detail Hours'!BJ41</f>
        <v>0</v>
      </c>
      <c r="BK41" s="92">
        <f t="shared" si="27"/>
        <v>0</v>
      </c>
      <c r="BL41" s="91">
        <f>'Detail Hours'!BL41</f>
        <v>0</v>
      </c>
      <c r="BM41" s="92">
        <f t="shared" si="28"/>
        <v>0</v>
      </c>
      <c r="BN41" s="112">
        <f t="shared" si="29"/>
        <v>0</v>
      </c>
      <c r="BO41" s="39">
        <f t="shared" si="29"/>
        <v>0</v>
      </c>
      <c r="BP41" s="41">
        <f t="shared" ref="BP41:BP56" si="38">BO41*BP$6</f>
        <v>0</v>
      </c>
      <c r="BQ41" s="41">
        <f t="shared" si="31"/>
        <v>0</v>
      </c>
      <c r="BR41" s="41">
        <f t="shared" si="32"/>
        <v>0</v>
      </c>
      <c r="BS41" s="50" t="e">
        <f>BR41*('Cost Proposal Page 1'!$K$62/$BR$208)</f>
        <v>#DIV/0!</v>
      </c>
    </row>
    <row r="42" spans="1:71" x14ac:dyDescent="0.25">
      <c r="A42" s="111">
        <v>35</v>
      </c>
      <c r="B42" s="97" t="str">
        <f>IF('Detail Hours'!B42="","",'Detail Hours'!B42)</f>
        <v/>
      </c>
      <c r="C42" s="98" t="str">
        <f>IF('Detail Hours'!C42="","",'Detail Hours'!C42)</f>
        <v/>
      </c>
      <c r="D42" s="91">
        <f>'Detail Hours'!D42</f>
        <v>0</v>
      </c>
      <c r="E42" s="92">
        <f t="shared" si="36"/>
        <v>0</v>
      </c>
      <c r="F42" s="91">
        <f>'Detail Hours'!F42</f>
        <v>0</v>
      </c>
      <c r="G42" s="92">
        <f t="shared" si="36"/>
        <v>0</v>
      </c>
      <c r="H42" s="91">
        <f>'Detail Hours'!H42</f>
        <v>0</v>
      </c>
      <c r="I42" s="92">
        <f t="shared" si="1"/>
        <v>0</v>
      </c>
      <c r="J42" s="91">
        <f>'Detail Hours'!J42</f>
        <v>0</v>
      </c>
      <c r="K42" s="92">
        <f t="shared" si="37"/>
        <v>0</v>
      </c>
      <c r="L42" s="91">
        <f>'Detail Hours'!L42</f>
        <v>0</v>
      </c>
      <c r="M42" s="92">
        <f t="shared" si="37"/>
        <v>0</v>
      </c>
      <c r="N42" s="91">
        <f>'Detail Hours'!N42</f>
        <v>0</v>
      </c>
      <c r="O42" s="92">
        <f t="shared" si="3"/>
        <v>0</v>
      </c>
      <c r="P42" s="91">
        <f>'Detail Hours'!P42</f>
        <v>0</v>
      </c>
      <c r="Q42" s="92">
        <f t="shared" si="4"/>
        <v>0</v>
      </c>
      <c r="R42" s="91">
        <f>'Detail Hours'!R42</f>
        <v>0</v>
      </c>
      <c r="S42" s="92">
        <f t="shared" si="5"/>
        <v>0</v>
      </c>
      <c r="T42" s="91">
        <f>'Detail Hours'!T42</f>
        <v>0</v>
      </c>
      <c r="U42" s="92">
        <f t="shared" si="6"/>
        <v>0</v>
      </c>
      <c r="V42" s="91">
        <f>'Detail Hours'!V42</f>
        <v>0</v>
      </c>
      <c r="W42" s="92">
        <f t="shared" si="7"/>
        <v>0</v>
      </c>
      <c r="X42" s="91">
        <f>'Detail Hours'!X42</f>
        <v>0</v>
      </c>
      <c r="Y42" s="92">
        <f t="shared" si="8"/>
        <v>0</v>
      </c>
      <c r="Z42" s="91">
        <f>'Detail Hours'!Z42</f>
        <v>0</v>
      </c>
      <c r="AA42" s="92">
        <f t="shared" si="9"/>
        <v>0</v>
      </c>
      <c r="AB42" s="91">
        <f>'Detail Hours'!AB42</f>
        <v>0</v>
      </c>
      <c r="AC42" s="92">
        <f t="shared" si="10"/>
        <v>0</v>
      </c>
      <c r="AD42" s="91">
        <f>'Detail Hours'!AD42</f>
        <v>0</v>
      </c>
      <c r="AE42" s="92">
        <f t="shared" si="11"/>
        <v>0</v>
      </c>
      <c r="AF42" s="91">
        <f>'Detail Hours'!AF42</f>
        <v>0</v>
      </c>
      <c r="AG42" s="92">
        <f t="shared" si="12"/>
        <v>0</v>
      </c>
      <c r="AH42" s="91">
        <f>'Detail Hours'!AH42</f>
        <v>0</v>
      </c>
      <c r="AI42" s="92">
        <f t="shared" si="13"/>
        <v>0</v>
      </c>
      <c r="AJ42" s="91">
        <f>'Detail Hours'!AJ42</f>
        <v>0</v>
      </c>
      <c r="AK42" s="92">
        <f t="shared" si="14"/>
        <v>0</v>
      </c>
      <c r="AL42" s="91">
        <f>'Detail Hours'!AL42</f>
        <v>0</v>
      </c>
      <c r="AM42" s="92">
        <f t="shared" si="15"/>
        <v>0</v>
      </c>
      <c r="AN42" s="91">
        <f>'Detail Hours'!AN42</f>
        <v>0</v>
      </c>
      <c r="AO42" s="92">
        <f t="shared" si="16"/>
        <v>0</v>
      </c>
      <c r="AP42" s="91">
        <f>'Detail Hours'!AP42</f>
        <v>0</v>
      </c>
      <c r="AQ42" s="92">
        <f t="shared" si="17"/>
        <v>0</v>
      </c>
      <c r="AR42" s="91">
        <f>'Detail Hours'!AR42</f>
        <v>0</v>
      </c>
      <c r="AS42" s="92">
        <f t="shared" si="18"/>
        <v>0</v>
      </c>
      <c r="AT42" s="91">
        <f>'Detail Hours'!AT42</f>
        <v>0</v>
      </c>
      <c r="AU42" s="92">
        <f t="shared" si="19"/>
        <v>0</v>
      </c>
      <c r="AV42" s="91">
        <f>'Detail Hours'!AV42</f>
        <v>0</v>
      </c>
      <c r="AW42" s="92">
        <f t="shared" si="20"/>
        <v>0</v>
      </c>
      <c r="AX42" s="91">
        <f>'Detail Hours'!AX42</f>
        <v>0</v>
      </c>
      <c r="AY42" s="92">
        <f t="shared" si="21"/>
        <v>0</v>
      </c>
      <c r="AZ42" s="91">
        <f>'Detail Hours'!AZ42</f>
        <v>0</v>
      </c>
      <c r="BA42" s="92">
        <f t="shared" si="22"/>
        <v>0</v>
      </c>
      <c r="BB42" s="91">
        <f>'Detail Hours'!BB42</f>
        <v>0</v>
      </c>
      <c r="BC42" s="92">
        <f t="shared" si="23"/>
        <v>0</v>
      </c>
      <c r="BD42" s="91">
        <f>'Detail Hours'!BD42</f>
        <v>0</v>
      </c>
      <c r="BE42" s="92">
        <f t="shared" si="24"/>
        <v>0</v>
      </c>
      <c r="BF42" s="91">
        <f>'Detail Hours'!BF42</f>
        <v>0</v>
      </c>
      <c r="BG42" s="92">
        <f t="shared" si="25"/>
        <v>0</v>
      </c>
      <c r="BH42" s="91">
        <f>'Detail Hours'!BH42</f>
        <v>0</v>
      </c>
      <c r="BI42" s="92">
        <f t="shared" si="26"/>
        <v>0</v>
      </c>
      <c r="BJ42" s="91">
        <f>'Detail Hours'!BJ42</f>
        <v>0</v>
      </c>
      <c r="BK42" s="92">
        <f t="shared" si="27"/>
        <v>0</v>
      </c>
      <c r="BL42" s="91">
        <f>'Detail Hours'!BL42</f>
        <v>0</v>
      </c>
      <c r="BM42" s="92">
        <f t="shared" si="28"/>
        <v>0</v>
      </c>
      <c r="BN42" s="112">
        <f t="shared" si="29"/>
        <v>0</v>
      </c>
      <c r="BO42" s="39">
        <f t="shared" si="29"/>
        <v>0</v>
      </c>
      <c r="BP42" s="41">
        <f t="shared" si="38"/>
        <v>0</v>
      </c>
      <c r="BQ42" s="41">
        <f t="shared" si="31"/>
        <v>0</v>
      </c>
      <c r="BR42" s="41">
        <f t="shared" si="32"/>
        <v>0</v>
      </c>
      <c r="BS42" s="50" t="e">
        <f>BR42*('Cost Proposal Page 1'!$K$62/$BR$208)</f>
        <v>#DIV/0!</v>
      </c>
    </row>
    <row r="43" spans="1:71" x14ac:dyDescent="0.25">
      <c r="A43" s="113">
        <v>36</v>
      </c>
      <c r="B43" s="97" t="str">
        <f>IF('Detail Hours'!B43="","",'Detail Hours'!B43)</f>
        <v/>
      </c>
      <c r="C43" s="98" t="str">
        <f>IF('Detail Hours'!C43="","",'Detail Hours'!C43)</f>
        <v/>
      </c>
      <c r="D43" s="91">
        <f>'Detail Hours'!D43</f>
        <v>0</v>
      </c>
      <c r="E43" s="92">
        <f t="shared" si="36"/>
        <v>0</v>
      </c>
      <c r="F43" s="91">
        <f>'Detail Hours'!F43</f>
        <v>0</v>
      </c>
      <c r="G43" s="92">
        <f t="shared" si="36"/>
        <v>0</v>
      </c>
      <c r="H43" s="91">
        <f>'Detail Hours'!H43</f>
        <v>0</v>
      </c>
      <c r="I43" s="92">
        <f t="shared" si="1"/>
        <v>0</v>
      </c>
      <c r="J43" s="91">
        <f>'Detail Hours'!J43</f>
        <v>0</v>
      </c>
      <c r="K43" s="92">
        <f t="shared" si="37"/>
        <v>0</v>
      </c>
      <c r="L43" s="91">
        <f>'Detail Hours'!L43</f>
        <v>0</v>
      </c>
      <c r="M43" s="92">
        <f t="shared" si="37"/>
        <v>0</v>
      </c>
      <c r="N43" s="91">
        <f>'Detail Hours'!N43</f>
        <v>0</v>
      </c>
      <c r="O43" s="92">
        <f t="shared" si="3"/>
        <v>0</v>
      </c>
      <c r="P43" s="91">
        <f>'Detail Hours'!P43</f>
        <v>0</v>
      </c>
      <c r="Q43" s="92">
        <f t="shared" si="4"/>
        <v>0</v>
      </c>
      <c r="R43" s="91">
        <f>'Detail Hours'!R43</f>
        <v>0</v>
      </c>
      <c r="S43" s="92">
        <f t="shared" si="5"/>
        <v>0</v>
      </c>
      <c r="T43" s="91">
        <f>'Detail Hours'!T43</f>
        <v>0</v>
      </c>
      <c r="U43" s="92">
        <f t="shared" si="6"/>
        <v>0</v>
      </c>
      <c r="V43" s="91">
        <f>'Detail Hours'!V43</f>
        <v>0</v>
      </c>
      <c r="W43" s="92">
        <f t="shared" si="7"/>
        <v>0</v>
      </c>
      <c r="X43" s="91">
        <f>'Detail Hours'!X43</f>
        <v>0</v>
      </c>
      <c r="Y43" s="92">
        <f t="shared" si="8"/>
        <v>0</v>
      </c>
      <c r="Z43" s="91">
        <f>'Detail Hours'!Z43</f>
        <v>0</v>
      </c>
      <c r="AA43" s="92">
        <f t="shared" si="9"/>
        <v>0</v>
      </c>
      <c r="AB43" s="91">
        <f>'Detail Hours'!AB43</f>
        <v>0</v>
      </c>
      <c r="AC43" s="92">
        <f t="shared" si="10"/>
        <v>0</v>
      </c>
      <c r="AD43" s="91">
        <f>'Detail Hours'!AD43</f>
        <v>0</v>
      </c>
      <c r="AE43" s="92">
        <f t="shared" si="11"/>
        <v>0</v>
      </c>
      <c r="AF43" s="91">
        <f>'Detail Hours'!AF43</f>
        <v>0</v>
      </c>
      <c r="AG43" s="92">
        <f t="shared" si="12"/>
        <v>0</v>
      </c>
      <c r="AH43" s="91">
        <f>'Detail Hours'!AH43</f>
        <v>0</v>
      </c>
      <c r="AI43" s="92">
        <f t="shared" si="13"/>
        <v>0</v>
      </c>
      <c r="AJ43" s="91">
        <f>'Detail Hours'!AJ43</f>
        <v>0</v>
      </c>
      <c r="AK43" s="92">
        <f t="shared" si="14"/>
        <v>0</v>
      </c>
      <c r="AL43" s="91">
        <f>'Detail Hours'!AL43</f>
        <v>0</v>
      </c>
      <c r="AM43" s="92">
        <f t="shared" si="15"/>
        <v>0</v>
      </c>
      <c r="AN43" s="91">
        <f>'Detail Hours'!AN43</f>
        <v>0</v>
      </c>
      <c r="AO43" s="92">
        <f t="shared" si="16"/>
        <v>0</v>
      </c>
      <c r="AP43" s="91">
        <f>'Detail Hours'!AP43</f>
        <v>0</v>
      </c>
      <c r="AQ43" s="92">
        <f t="shared" si="17"/>
        <v>0</v>
      </c>
      <c r="AR43" s="91">
        <f>'Detail Hours'!AR43</f>
        <v>0</v>
      </c>
      <c r="AS43" s="92">
        <f t="shared" si="18"/>
        <v>0</v>
      </c>
      <c r="AT43" s="91">
        <f>'Detail Hours'!AT43</f>
        <v>0</v>
      </c>
      <c r="AU43" s="92">
        <f t="shared" si="19"/>
        <v>0</v>
      </c>
      <c r="AV43" s="91">
        <f>'Detail Hours'!AV43</f>
        <v>0</v>
      </c>
      <c r="AW43" s="92">
        <f t="shared" si="20"/>
        <v>0</v>
      </c>
      <c r="AX43" s="91">
        <f>'Detail Hours'!AX43</f>
        <v>0</v>
      </c>
      <c r="AY43" s="92">
        <f t="shared" si="21"/>
        <v>0</v>
      </c>
      <c r="AZ43" s="91">
        <f>'Detail Hours'!AZ43</f>
        <v>0</v>
      </c>
      <c r="BA43" s="92">
        <f t="shared" si="22"/>
        <v>0</v>
      </c>
      <c r="BB43" s="91">
        <f>'Detail Hours'!BB43</f>
        <v>0</v>
      </c>
      <c r="BC43" s="92">
        <f t="shared" si="23"/>
        <v>0</v>
      </c>
      <c r="BD43" s="91">
        <f>'Detail Hours'!BD43</f>
        <v>0</v>
      </c>
      <c r="BE43" s="92">
        <f t="shared" si="24"/>
        <v>0</v>
      </c>
      <c r="BF43" s="91">
        <f>'Detail Hours'!BF43</f>
        <v>0</v>
      </c>
      <c r="BG43" s="92">
        <f t="shared" si="25"/>
        <v>0</v>
      </c>
      <c r="BH43" s="91">
        <f>'Detail Hours'!BH43</f>
        <v>0</v>
      </c>
      <c r="BI43" s="92">
        <f t="shared" si="26"/>
        <v>0</v>
      </c>
      <c r="BJ43" s="91">
        <f>'Detail Hours'!BJ43</f>
        <v>0</v>
      </c>
      <c r="BK43" s="92">
        <f t="shared" si="27"/>
        <v>0</v>
      </c>
      <c r="BL43" s="91">
        <f>'Detail Hours'!BL43</f>
        <v>0</v>
      </c>
      <c r="BM43" s="92">
        <f t="shared" si="28"/>
        <v>0</v>
      </c>
      <c r="BN43" s="112">
        <f t="shared" si="29"/>
        <v>0</v>
      </c>
      <c r="BO43" s="39">
        <f t="shared" si="29"/>
        <v>0</v>
      </c>
      <c r="BP43" s="41">
        <f t="shared" si="38"/>
        <v>0</v>
      </c>
      <c r="BQ43" s="41">
        <f t="shared" si="31"/>
        <v>0</v>
      </c>
      <c r="BR43" s="41">
        <f t="shared" si="32"/>
        <v>0</v>
      </c>
      <c r="BS43" s="50" t="e">
        <f>BR43*('Cost Proposal Page 1'!$K$62/$BR$208)</f>
        <v>#DIV/0!</v>
      </c>
    </row>
    <row r="44" spans="1:71" x14ac:dyDescent="0.25">
      <c r="A44" s="111">
        <v>37</v>
      </c>
      <c r="B44" s="97" t="str">
        <f>IF('Detail Hours'!B44="","",'Detail Hours'!B44)</f>
        <v/>
      </c>
      <c r="C44" s="98" t="str">
        <f>IF('Detail Hours'!C44="","",'Detail Hours'!C44)</f>
        <v/>
      </c>
      <c r="D44" s="91">
        <f>'Detail Hours'!D44</f>
        <v>0</v>
      </c>
      <c r="E44" s="92">
        <f t="shared" si="36"/>
        <v>0</v>
      </c>
      <c r="F44" s="91">
        <f>'Detail Hours'!F44</f>
        <v>0</v>
      </c>
      <c r="G44" s="92">
        <f t="shared" si="36"/>
        <v>0</v>
      </c>
      <c r="H44" s="91">
        <f>'Detail Hours'!H44</f>
        <v>0</v>
      </c>
      <c r="I44" s="92">
        <f t="shared" si="1"/>
        <v>0</v>
      </c>
      <c r="J44" s="91">
        <f>'Detail Hours'!J44</f>
        <v>0</v>
      </c>
      <c r="K44" s="92">
        <f t="shared" si="37"/>
        <v>0</v>
      </c>
      <c r="L44" s="91">
        <f>'Detail Hours'!L44</f>
        <v>0</v>
      </c>
      <c r="M44" s="92">
        <f t="shared" si="37"/>
        <v>0</v>
      </c>
      <c r="N44" s="91">
        <f>'Detail Hours'!N44</f>
        <v>0</v>
      </c>
      <c r="O44" s="92">
        <f t="shared" si="3"/>
        <v>0</v>
      </c>
      <c r="P44" s="91">
        <f>'Detail Hours'!P44</f>
        <v>0</v>
      </c>
      <c r="Q44" s="92">
        <f t="shared" si="4"/>
        <v>0</v>
      </c>
      <c r="R44" s="91">
        <f>'Detail Hours'!R44</f>
        <v>0</v>
      </c>
      <c r="S44" s="92">
        <f t="shared" si="5"/>
        <v>0</v>
      </c>
      <c r="T44" s="91">
        <f>'Detail Hours'!T44</f>
        <v>0</v>
      </c>
      <c r="U44" s="92">
        <f t="shared" si="6"/>
        <v>0</v>
      </c>
      <c r="V44" s="91">
        <f>'Detail Hours'!V44</f>
        <v>0</v>
      </c>
      <c r="W44" s="92">
        <f t="shared" si="7"/>
        <v>0</v>
      </c>
      <c r="X44" s="91">
        <f>'Detail Hours'!X44</f>
        <v>0</v>
      </c>
      <c r="Y44" s="92">
        <f t="shared" si="8"/>
        <v>0</v>
      </c>
      <c r="Z44" s="91">
        <f>'Detail Hours'!Z44</f>
        <v>0</v>
      </c>
      <c r="AA44" s="92">
        <f t="shared" si="9"/>
        <v>0</v>
      </c>
      <c r="AB44" s="91">
        <f>'Detail Hours'!AB44</f>
        <v>0</v>
      </c>
      <c r="AC44" s="92">
        <f t="shared" si="10"/>
        <v>0</v>
      </c>
      <c r="AD44" s="91">
        <f>'Detail Hours'!AD44</f>
        <v>0</v>
      </c>
      <c r="AE44" s="92">
        <f t="shared" si="11"/>
        <v>0</v>
      </c>
      <c r="AF44" s="91">
        <f>'Detail Hours'!AF44</f>
        <v>0</v>
      </c>
      <c r="AG44" s="92">
        <f t="shared" si="12"/>
        <v>0</v>
      </c>
      <c r="AH44" s="91">
        <f>'Detail Hours'!AH44</f>
        <v>0</v>
      </c>
      <c r="AI44" s="92">
        <f t="shared" si="13"/>
        <v>0</v>
      </c>
      <c r="AJ44" s="91">
        <f>'Detail Hours'!AJ44</f>
        <v>0</v>
      </c>
      <c r="AK44" s="92">
        <f t="shared" si="14"/>
        <v>0</v>
      </c>
      <c r="AL44" s="91">
        <f>'Detail Hours'!AL44</f>
        <v>0</v>
      </c>
      <c r="AM44" s="92">
        <f t="shared" si="15"/>
        <v>0</v>
      </c>
      <c r="AN44" s="91">
        <f>'Detail Hours'!AN44</f>
        <v>0</v>
      </c>
      <c r="AO44" s="92">
        <f t="shared" si="16"/>
        <v>0</v>
      </c>
      <c r="AP44" s="91">
        <f>'Detail Hours'!AP44</f>
        <v>0</v>
      </c>
      <c r="AQ44" s="92">
        <f t="shared" si="17"/>
        <v>0</v>
      </c>
      <c r="AR44" s="91">
        <f>'Detail Hours'!AR44</f>
        <v>0</v>
      </c>
      <c r="AS44" s="92">
        <f t="shared" si="18"/>
        <v>0</v>
      </c>
      <c r="AT44" s="91">
        <f>'Detail Hours'!AT44</f>
        <v>0</v>
      </c>
      <c r="AU44" s="92">
        <f t="shared" si="19"/>
        <v>0</v>
      </c>
      <c r="AV44" s="91">
        <f>'Detail Hours'!AV44</f>
        <v>0</v>
      </c>
      <c r="AW44" s="92">
        <f t="shared" si="20"/>
        <v>0</v>
      </c>
      <c r="AX44" s="91">
        <f>'Detail Hours'!AX44</f>
        <v>0</v>
      </c>
      <c r="AY44" s="92">
        <f t="shared" si="21"/>
        <v>0</v>
      </c>
      <c r="AZ44" s="91">
        <f>'Detail Hours'!AZ44</f>
        <v>0</v>
      </c>
      <c r="BA44" s="92">
        <f t="shared" si="22"/>
        <v>0</v>
      </c>
      <c r="BB44" s="91">
        <f>'Detail Hours'!BB44</f>
        <v>0</v>
      </c>
      <c r="BC44" s="92">
        <f t="shared" si="23"/>
        <v>0</v>
      </c>
      <c r="BD44" s="91">
        <f>'Detail Hours'!BD44</f>
        <v>0</v>
      </c>
      <c r="BE44" s="92">
        <f t="shared" si="24"/>
        <v>0</v>
      </c>
      <c r="BF44" s="91">
        <f>'Detail Hours'!BF44</f>
        <v>0</v>
      </c>
      <c r="BG44" s="92">
        <f t="shared" si="25"/>
        <v>0</v>
      </c>
      <c r="BH44" s="91">
        <f>'Detail Hours'!BH44</f>
        <v>0</v>
      </c>
      <c r="BI44" s="92">
        <f t="shared" si="26"/>
        <v>0</v>
      </c>
      <c r="BJ44" s="91">
        <f>'Detail Hours'!BJ44</f>
        <v>0</v>
      </c>
      <c r="BK44" s="92">
        <f t="shared" si="27"/>
        <v>0</v>
      </c>
      <c r="BL44" s="91">
        <f>'Detail Hours'!BL44</f>
        <v>0</v>
      </c>
      <c r="BM44" s="92">
        <f t="shared" si="28"/>
        <v>0</v>
      </c>
      <c r="BN44" s="112">
        <f t="shared" si="29"/>
        <v>0</v>
      </c>
      <c r="BO44" s="39">
        <f t="shared" si="29"/>
        <v>0</v>
      </c>
      <c r="BP44" s="41">
        <f t="shared" si="38"/>
        <v>0</v>
      </c>
      <c r="BQ44" s="41">
        <f t="shared" si="31"/>
        <v>0</v>
      </c>
      <c r="BR44" s="41">
        <f t="shared" si="32"/>
        <v>0</v>
      </c>
      <c r="BS44" s="50" t="e">
        <f>BR44*('Cost Proposal Page 1'!$K$62/$BR$208)</f>
        <v>#DIV/0!</v>
      </c>
    </row>
    <row r="45" spans="1:71" x14ac:dyDescent="0.25">
      <c r="A45" s="113">
        <v>38</v>
      </c>
      <c r="B45" s="97" t="str">
        <f>IF('Detail Hours'!B45="","",'Detail Hours'!B45)</f>
        <v/>
      </c>
      <c r="C45" s="98" t="str">
        <f>IF('Detail Hours'!C45="","",'Detail Hours'!C45)</f>
        <v/>
      </c>
      <c r="D45" s="91">
        <f>'Detail Hours'!D45</f>
        <v>0</v>
      </c>
      <c r="E45" s="92">
        <f t="shared" si="36"/>
        <v>0</v>
      </c>
      <c r="F45" s="91">
        <f>'Detail Hours'!F45</f>
        <v>0</v>
      </c>
      <c r="G45" s="92">
        <f t="shared" si="36"/>
        <v>0</v>
      </c>
      <c r="H45" s="91">
        <f>'Detail Hours'!H45</f>
        <v>0</v>
      </c>
      <c r="I45" s="92">
        <f t="shared" si="1"/>
        <v>0</v>
      </c>
      <c r="J45" s="91">
        <f>'Detail Hours'!J45</f>
        <v>0</v>
      </c>
      <c r="K45" s="92">
        <f t="shared" si="37"/>
        <v>0</v>
      </c>
      <c r="L45" s="91">
        <f>'Detail Hours'!L45</f>
        <v>0</v>
      </c>
      <c r="M45" s="92">
        <f t="shared" si="37"/>
        <v>0</v>
      </c>
      <c r="N45" s="91">
        <f>'Detail Hours'!N45</f>
        <v>0</v>
      </c>
      <c r="O45" s="92">
        <f t="shared" si="3"/>
        <v>0</v>
      </c>
      <c r="P45" s="91">
        <f>'Detail Hours'!P45</f>
        <v>0</v>
      </c>
      <c r="Q45" s="92">
        <f t="shared" si="4"/>
        <v>0</v>
      </c>
      <c r="R45" s="91">
        <f>'Detail Hours'!R45</f>
        <v>0</v>
      </c>
      <c r="S45" s="92">
        <f t="shared" si="5"/>
        <v>0</v>
      </c>
      <c r="T45" s="91">
        <f>'Detail Hours'!T45</f>
        <v>0</v>
      </c>
      <c r="U45" s="92">
        <f t="shared" si="6"/>
        <v>0</v>
      </c>
      <c r="V45" s="91">
        <f>'Detail Hours'!V45</f>
        <v>0</v>
      </c>
      <c r="W45" s="92">
        <f t="shared" si="7"/>
        <v>0</v>
      </c>
      <c r="X45" s="91">
        <f>'Detail Hours'!X45</f>
        <v>0</v>
      </c>
      <c r="Y45" s="92">
        <f t="shared" si="8"/>
        <v>0</v>
      </c>
      <c r="Z45" s="91">
        <f>'Detail Hours'!Z45</f>
        <v>0</v>
      </c>
      <c r="AA45" s="92">
        <f t="shared" si="9"/>
        <v>0</v>
      </c>
      <c r="AB45" s="91">
        <f>'Detail Hours'!AB45</f>
        <v>0</v>
      </c>
      <c r="AC45" s="92">
        <f t="shared" si="10"/>
        <v>0</v>
      </c>
      <c r="AD45" s="91">
        <f>'Detail Hours'!AD45</f>
        <v>0</v>
      </c>
      <c r="AE45" s="92">
        <f t="shared" si="11"/>
        <v>0</v>
      </c>
      <c r="AF45" s="91">
        <f>'Detail Hours'!AF45</f>
        <v>0</v>
      </c>
      <c r="AG45" s="92">
        <f t="shared" si="12"/>
        <v>0</v>
      </c>
      <c r="AH45" s="91">
        <f>'Detail Hours'!AH45</f>
        <v>0</v>
      </c>
      <c r="AI45" s="92">
        <f t="shared" si="13"/>
        <v>0</v>
      </c>
      <c r="AJ45" s="91">
        <f>'Detail Hours'!AJ45</f>
        <v>0</v>
      </c>
      <c r="AK45" s="92">
        <f t="shared" si="14"/>
        <v>0</v>
      </c>
      <c r="AL45" s="91">
        <f>'Detail Hours'!AL45</f>
        <v>0</v>
      </c>
      <c r="AM45" s="92">
        <f t="shared" si="15"/>
        <v>0</v>
      </c>
      <c r="AN45" s="91">
        <f>'Detail Hours'!AN45</f>
        <v>0</v>
      </c>
      <c r="AO45" s="92">
        <f t="shared" si="16"/>
        <v>0</v>
      </c>
      <c r="AP45" s="91">
        <f>'Detail Hours'!AP45</f>
        <v>0</v>
      </c>
      <c r="AQ45" s="92">
        <f t="shared" si="17"/>
        <v>0</v>
      </c>
      <c r="AR45" s="91">
        <f>'Detail Hours'!AR45</f>
        <v>0</v>
      </c>
      <c r="AS45" s="92">
        <f t="shared" si="18"/>
        <v>0</v>
      </c>
      <c r="AT45" s="91">
        <f>'Detail Hours'!AT45</f>
        <v>0</v>
      </c>
      <c r="AU45" s="92">
        <f t="shared" si="19"/>
        <v>0</v>
      </c>
      <c r="AV45" s="91">
        <f>'Detail Hours'!AV45</f>
        <v>0</v>
      </c>
      <c r="AW45" s="92">
        <f t="shared" si="20"/>
        <v>0</v>
      </c>
      <c r="AX45" s="91">
        <f>'Detail Hours'!AX45</f>
        <v>0</v>
      </c>
      <c r="AY45" s="92">
        <f t="shared" si="21"/>
        <v>0</v>
      </c>
      <c r="AZ45" s="91">
        <f>'Detail Hours'!AZ45</f>
        <v>0</v>
      </c>
      <c r="BA45" s="92">
        <f t="shared" si="22"/>
        <v>0</v>
      </c>
      <c r="BB45" s="91">
        <f>'Detail Hours'!BB45</f>
        <v>0</v>
      </c>
      <c r="BC45" s="92">
        <f t="shared" si="23"/>
        <v>0</v>
      </c>
      <c r="BD45" s="91">
        <f>'Detail Hours'!BD45</f>
        <v>0</v>
      </c>
      <c r="BE45" s="92">
        <f t="shared" si="24"/>
        <v>0</v>
      </c>
      <c r="BF45" s="91">
        <f>'Detail Hours'!BF45</f>
        <v>0</v>
      </c>
      <c r="BG45" s="92">
        <f t="shared" si="25"/>
        <v>0</v>
      </c>
      <c r="BH45" s="91">
        <f>'Detail Hours'!BH45</f>
        <v>0</v>
      </c>
      <c r="BI45" s="92">
        <f t="shared" si="26"/>
        <v>0</v>
      </c>
      <c r="BJ45" s="91">
        <f>'Detail Hours'!BJ45</f>
        <v>0</v>
      </c>
      <c r="BK45" s="92">
        <f t="shared" si="27"/>
        <v>0</v>
      </c>
      <c r="BL45" s="91">
        <f>'Detail Hours'!BL45</f>
        <v>0</v>
      </c>
      <c r="BM45" s="92">
        <f t="shared" si="28"/>
        <v>0</v>
      </c>
      <c r="BN45" s="112">
        <f t="shared" si="29"/>
        <v>0</v>
      </c>
      <c r="BO45" s="39">
        <f t="shared" si="29"/>
        <v>0</v>
      </c>
      <c r="BP45" s="41">
        <f t="shared" si="38"/>
        <v>0</v>
      </c>
      <c r="BQ45" s="41">
        <f t="shared" si="31"/>
        <v>0</v>
      </c>
      <c r="BR45" s="41">
        <f t="shared" si="32"/>
        <v>0</v>
      </c>
      <c r="BS45" s="50" t="e">
        <f>BR45*('Cost Proposal Page 1'!$K$62/$BR$208)</f>
        <v>#DIV/0!</v>
      </c>
    </row>
    <row r="46" spans="1:71" x14ac:dyDescent="0.25">
      <c r="A46" s="111">
        <v>39</v>
      </c>
      <c r="B46" s="97" t="str">
        <f>IF('Detail Hours'!B46="","",'Detail Hours'!B46)</f>
        <v/>
      </c>
      <c r="C46" s="98" t="str">
        <f>IF('Detail Hours'!C46="","",'Detail Hours'!C46)</f>
        <v/>
      </c>
      <c r="D46" s="91">
        <f>'Detail Hours'!D46</f>
        <v>0</v>
      </c>
      <c r="E46" s="92">
        <f t="shared" si="36"/>
        <v>0</v>
      </c>
      <c r="F46" s="91">
        <f>'Detail Hours'!F46</f>
        <v>0</v>
      </c>
      <c r="G46" s="92">
        <f t="shared" si="36"/>
        <v>0</v>
      </c>
      <c r="H46" s="91">
        <f>'Detail Hours'!H46</f>
        <v>0</v>
      </c>
      <c r="I46" s="92">
        <f t="shared" si="1"/>
        <v>0</v>
      </c>
      <c r="J46" s="91">
        <f>'Detail Hours'!J46</f>
        <v>0</v>
      </c>
      <c r="K46" s="92">
        <f t="shared" si="37"/>
        <v>0</v>
      </c>
      <c r="L46" s="91">
        <f>'Detail Hours'!L46</f>
        <v>0</v>
      </c>
      <c r="M46" s="92">
        <f t="shared" si="37"/>
        <v>0</v>
      </c>
      <c r="N46" s="91">
        <f>'Detail Hours'!N46</f>
        <v>0</v>
      </c>
      <c r="O46" s="92">
        <f t="shared" si="3"/>
        <v>0</v>
      </c>
      <c r="P46" s="91">
        <f>'Detail Hours'!P46</f>
        <v>0</v>
      </c>
      <c r="Q46" s="92">
        <f t="shared" si="4"/>
        <v>0</v>
      </c>
      <c r="R46" s="91">
        <f>'Detail Hours'!R46</f>
        <v>0</v>
      </c>
      <c r="S46" s="92">
        <f t="shared" si="5"/>
        <v>0</v>
      </c>
      <c r="T46" s="91">
        <f>'Detail Hours'!T46</f>
        <v>0</v>
      </c>
      <c r="U46" s="92">
        <f t="shared" si="6"/>
        <v>0</v>
      </c>
      <c r="V46" s="91">
        <f>'Detail Hours'!V46</f>
        <v>0</v>
      </c>
      <c r="W46" s="92">
        <f t="shared" si="7"/>
        <v>0</v>
      </c>
      <c r="X46" s="91">
        <f>'Detail Hours'!X46</f>
        <v>0</v>
      </c>
      <c r="Y46" s="92">
        <f t="shared" si="8"/>
        <v>0</v>
      </c>
      <c r="Z46" s="91">
        <f>'Detail Hours'!Z46</f>
        <v>0</v>
      </c>
      <c r="AA46" s="92">
        <f t="shared" si="9"/>
        <v>0</v>
      </c>
      <c r="AB46" s="91">
        <f>'Detail Hours'!AB46</f>
        <v>0</v>
      </c>
      <c r="AC46" s="92">
        <f t="shared" si="10"/>
        <v>0</v>
      </c>
      <c r="AD46" s="91">
        <f>'Detail Hours'!AD46</f>
        <v>0</v>
      </c>
      <c r="AE46" s="92">
        <f t="shared" si="11"/>
        <v>0</v>
      </c>
      <c r="AF46" s="91">
        <f>'Detail Hours'!AF46</f>
        <v>0</v>
      </c>
      <c r="AG46" s="92">
        <f t="shared" si="12"/>
        <v>0</v>
      </c>
      <c r="AH46" s="91">
        <f>'Detail Hours'!AH46</f>
        <v>0</v>
      </c>
      <c r="AI46" s="92">
        <f t="shared" si="13"/>
        <v>0</v>
      </c>
      <c r="AJ46" s="91">
        <f>'Detail Hours'!AJ46</f>
        <v>0</v>
      </c>
      <c r="AK46" s="92">
        <f t="shared" si="14"/>
        <v>0</v>
      </c>
      <c r="AL46" s="91">
        <f>'Detail Hours'!AL46</f>
        <v>0</v>
      </c>
      <c r="AM46" s="92">
        <f t="shared" si="15"/>
        <v>0</v>
      </c>
      <c r="AN46" s="91">
        <f>'Detail Hours'!AN46</f>
        <v>0</v>
      </c>
      <c r="AO46" s="92">
        <f t="shared" si="16"/>
        <v>0</v>
      </c>
      <c r="AP46" s="91">
        <f>'Detail Hours'!AP46</f>
        <v>0</v>
      </c>
      <c r="AQ46" s="92">
        <f t="shared" si="17"/>
        <v>0</v>
      </c>
      <c r="AR46" s="91">
        <f>'Detail Hours'!AR46</f>
        <v>0</v>
      </c>
      <c r="AS46" s="92">
        <f t="shared" si="18"/>
        <v>0</v>
      </c>
      <c r="AT46" s="91">
        <f>'Detail Hours'!AT46</f>
        <v>0</v>
      </c>
      <c r="AU46" s="92">
        <f t="shared" si="19"/>
        <v>0</v>
      </c>
      <c r="AV46" s="91">
        <f>'Detail Hours'!AV46</f>
        <v>0</v>
      </c>
      <c r="AW46" s="92">
        <f t="shared" si="20"/>
        <v>0</v>
      </c>
      <c r="AX46" s="91">
        <f>'Detail Hours'!AX46</f>
        <v>0</v>
      </c>
      <c r="AY46" s="92">
        <f t="shared" si="21"/>
        <v>0</v>
      </c>
      <c r="AZ46" s="91">
        <f>'Detail Hours'!AZ46</f>
        <v>0</v>
      </c>
      <c r="BA46" s="92">
        <f t="shared" si="22"/>
        <v>0</v>
      </c>
      <c r="BB46" s="91">
        <f>'Detail Hours'!BB46</f>
        <v>0</v>
      </c>
      <c r="BC46" s="92">
        <f t="shared" si="23"/>
        <v>0</v>
      </c>
      <c r="BD46" s="91">
        <f>'Detail Hours'!BD46</f>
        <v>0</v>
      </c>
      <c r="BE46" s="92">
        <f t="shared" si="24"/>
        <v>0</v>
      </c>
      <c r="BF46" s="91">
        <f>'Detail Hours'!BF46</f>
        <v>0</v>
      </c>
      <c r="BG46" s="92">
        <f t="shared" si="25"/>
        <v>0</v>
      </c>
      <c r="BH46" s="91">
        <f>'Detail Hours'!BH46</f>
        <v>0</v>
      </c>
      <c r="BI46" s="92">
        <f t="shared" si="26"/>
        <v>0</v>
      </c>
      <c r="BJ46" s="91">
        <f>'Detail Hours'!BJ46</f>
        <v>0</v>
      </c>
      <c r="BK46" s="92">
        <f t="shared" si="27"/>
        <v>0</v>
      </c>
      <c r="BL46" s="91">
        <f>'Detail Hours'!BL46</f>
        <v>0</v>
      </c>
      <c r="BM46" s="92">
        <f t="shared" si="28"/>
        <v>0</v>
      </c>
      <c r="BN46" s="112">
        <f t="shared" si="29"/>
        <v>0</v>
      </c>
      <c r="BO46" s="39">
        <f t="shared" si="29"/>
        <v>0</v>
      </c>
      <c r="BP46" s="41">
        <f t="shared" si="38"/>
        <v>0</v>
      </c>
      <c r="BQ46" s="41">
        <f t="shared" si="31"/>
        <v>0</v>
      </c>
      <c r="BR46" s="41">
        <f t="shared" si="32"/>
        <v>0</v>
      </c>
      <c r="BS46" s="50" t="e">
        <f>BR46*('Cost Proposal Page 1'!$K$62/$BR$208)</f>
        <v>#DIV/0!</v>
      </c>
    </row>
    <row r="47" spans="1:71" x14ac:dyDescent="0.25">
      <c r="A47" s="113">
        <v>40</v>
      </c>
      <c r="B47" s="97" t="str">
        <f>IF('Detail Hours'!B47="","",'Detail Hours'!B47)</f>
        <v/>
      </c>
      <c r="C47" s="98" t="str">
        <f>IF('Detail Hours'!C47="","",'Detail Hours'!C47)</f>
        <v/>
      </c>
      <c r="D47" s="91">
        <f>'Detail Hours'!D47</f>
        <v>0</v>
      </c>
      <c r="E47" s="92">
        <f t="shared" si="36"/>
        <v>0</v>
      </c>
      <c r="F47" s="91">
        <f>'Detail Hours'!F47</f>
        <v>0</v>
      </c>
      <c r="G47" s="92">
        <f t="shared" si="36"/>
        <v>0</v>
      </c>
      <c r="H47" s="91">
        <f>'Detail Hours'!H47</f>
        <v>0</v>
      </c>
      <c r="I47" s="92">
        <f t="shared" si="1"/>
        <v>0</v>
      </c>
      <c r="J47" s="91">
        <f>'Detail Hours'!J47</f>
        <v>0</v>
      </c>
      <c r="K47" s="92">
        <f t="shared" si="37"/>
        <v>0</v>
      </c>
      <c r="L47" s="91">
        <f>'Detail Hours'!L47</f>
        <v>0</v>
      </c>
      <c r="M47" s="92">
        <f t="shared" si="37"/>
        <v>0</v>
      </c>
      <c r="N47" s="91">
        <f>'Detail Hours'!N47</f>
        <v>0</v>
      </c>
      <c r="O47" s="92">
        <f t="shared" si="3"/>
        <v>0</v>
      </c>
      <c r="P47" s="91">
        <f>'Detail Hours'!P47</f>
        <v>0</v>
      </c>
      <c r="Q47" s="92">
        <f t="shared" si="4"/>
        <v>0</v>
      </c>
      <c r="R47" s="91">
        <f>'Detail Hours'!R47</f>
        <v>0</v>
      </c>
      <c r="S47" s="92">
        <f t="shared" si="5"/>
        <v>0</v>
      </c>
      <c r="T47" s="91">
        <f>'Detail Hours'!T47</f>
        <v>0</v>
      </c>
      <c r="U47" s="92">
        <f t="shared" si="6"/>
        <v>0</v>
      </c>
      <c r="V47" s="91">
        <f>'Detail Hours'!V47</f>
        <v>0</v>
      </c>
      <c r="W47" s="92">
        <f t="shared" si="7"/>
        <v>0</v>
      </c>
      <c r="X47" s="91">
        <f>'Detail Hours'!X47</f>
        <v>0</v>
      </c>
      <c r="Y47" s="92">
        <f t="shared" si="8"/>
        <v>0</v>
      </c>
      <c r="Z47" s="91">
        <f>'Detail Hours'!Z47</f>
        <v>0</v>
      </c>
      <c r="AA47" s="92">
        <f t="shared" si="9"/>
        <v>0</v>
      </c>
      <c r="AB47" s="91">
        <f>'Detail Hours'!AB47</f>
        <v>0</v>
      </c>
      <c r="AC47" s="92">
        <f t="shared" si="10"/>
        <v>0</v>
      </c>
      <c r="AD47" s="91">
        <f>'Detail Hours'!AD47</f>
        <v>0</v>
      </c>
      <c r="AE47" s="92">
        <f t="shared" si="11"/>
        <v>0</v>
      </c>
      <c r="AF47" s="91">
        <f>'Detail Hours'!AF47</f>
        <v>0</v>
      </c>
      <c r="AG47" s="92">
        <f t="shared" si="12"/>
        <v>0</v>
      </c>
      <c r="AH47" s="91">
        <f>'Detail Hours'!AH47</f>
        <v>0</v>
      </c>
      <c r="AI47" s="92">
        <f t="shared" si="13"/>
        <v>0</v>
      </c>
      <c r="AJ47" s="91">
        <f>'Detail Hours'!AJ47</f>
        <v>0</v>
      </c>
      <c r="AK47" s="92">
        <f t="shared" si="14"/>
        <v>0</v>
      </c>
      <c r="AL47" s="91">
        <f>'Detail Hours'!AL47</f>
        <v>0</v>
      </c>
      <c r="AM47" s="92">
        <f t="shared" si="15"/>
        <v>0</v>
      </c>
      <c r="AN47" s="91">
        <f>'Detail Hours'!AN47</f>
        <v>0</v>
      </c>
      <c r="AO47" s="92">
        <f t="shared" si="16"/>
        <v>0</v>
      </c>
      <c r="AP47" s="91">
        <f>'Detail Hours'!AP47</f>
        <v>0</v>
      </c>
      <c r="AQ47" s="92">
        <f t="shared" si="17"/>
        <v>0</v>
      </c>
      <c r="AR47" s="91">
        <f>'Detail Hours'!AR47</f>
        <v>0</v>
      </c>
      <c r="AS47" s="92">
        <f t="shared" si="18"/>
        <v>0</v>
      </c>
      <c r="AT47" s="91">
        <f>'Detail Hours'!AT47</f>
        <v>0</v>
      </c>
      <c r="AU47" s="92">
        <f t="shared" si="19"/>
        <v>0</v>
      </c>
      <c r="AV47" s="91">
        <f>'Detail Hours'!AV47</f>
        <v>0</v>
      </c>
      <c r="AW47" s="92">
        <f t="shared" si="20"/>
        <v>0</v>
      </c>
      <c r="AX47" s="91">
        <f>'Detail Hours'!AX47</f>
        <v>0</v>
      </c>
      <c r="AY47" s="92">
        <f t="shared" si="21"/>
        <v>0</v>
      </c>
      <c r="AZ47" s="91">
        <f>'Detail Hours'!AZ47</f>
        <v>0</v>
      </c>
      <c r="BA47" s="92">
        <f t="shared" si="22"/>
        <v>0</v>
      </c>
      <c r="BB47" s="91">
        <f>'Detail Hours'!BB47</f>
        <v>0</v>
      </c>
      <c r="BC47" s="92">
        <f t="shared" si="23"/>
        <v>0</v>
      </c>
      <c r="BD47" s="91">
        <f>'Detail Hours'!BD47</f>
        <v>0</v>
      </c>
      <c r="BE47" s="92">
        <f t="shared" si="24"/>
        <v>0</v>
      </c>
      <c r="BF47" s="91">
        <f>'Detail Hours'!BF47</f>
        <v>0</v>
      </c>
      <c r="BG47" s="92">
        <f t="shared" si="25"/>
        <v>0</v>
      </c>
      <c r="BH47" s="91">
        <f>'Detail Hours'!BH47</f>
        <v>0</v>
      </c>
      <c r="BI47" s="92">
        <f t="shared" si="26"/>
        <v>0</v>
      </c>
      <c r="BJ47" s="91">
        <f>'Detail Hours'!BJ47</f>
        <v>0</v>
      </c>
      <c r="BK47" s="92">
        <f t="shared" si="27"/>
        <v>0</v>
      </c>
      <c r="BL47" s="91">
        <f>'Detail Hours'!BL47</f>
        <v>0</v>
      </c>
      <c r="BM47" s="92">
        <f t="shared" si="28"/>
        <v>0</v>
      </c>
      <c r="BN47" s="112">
        <f t="shared" si="29"/>
        <v>0</v>
      </c>
      <c r="BO47" s="39">
        <f t="shared" si="29"/>
        <v>0</v>
      </c>
      <c r="BP47" s="41">
        <f t="shared" si="38"/>
        <v>0</v>
      </c>
      <c r="BQ47" s="41">
        <f t="shared" si="31"/>
        <v>0</v>
      </c>
      <c r="BR47" s="41">
        <f t="shared" si="32"/>
        <v>0</v>
      </c>
      <c r="BS47" s="50" t="e">
        <f>BR47*('Cost Proposal Page 1'!$K$62/$BR$208)</f>
        <v>#DIV/0!</v>
      </c>
    </row>
    <row r="48" spans="1:71" x14ac:dyDescent="0.25">
      <c r="A48" s="111">
        <v>41</v>
      </c>
      <c r="B48" s="97" t="str">
        <f>IF('Detail Hours'!B48="","",'Detail Hours'!B48)</f>
        <v/>
      </c>
      <c r="C48" s="98" t="str">
        <f>IF('Detail Hours'!C48="","",'Detail Hours'!C48)</f>
        <v/>
      </c>
      <c r="D48" s="91">
        <f>'Detail Hours'!D48</f>
        <v>0</v>
      </c>
      <c r="E48" s="92">
        <f t="shared" si="36"/>
        <v>0</v>
      </c>
      <c r="F48" s="91">
        <f>'Detail Hours'!F48</f>
        <v>0</v>
      </c>
      <c r="G48" s="92">
        <f t="shared" si="36"/>
        <v>0</v>
      </c>
      <c r="H48" s="91">
        <f>'Detail Hours'!H48</f>
        <v>0</v>
      </c>
      <c r="I48" s="92">
        <f t="shared" si="1"/>
        <v>0</v>
      </c>
      <c r="J48" s="91">
        <f>'Detail Hours'!J48</f>
        <v>0</v>
      </c>
      <c r="K48" s="92">
        <f t="shared" si="37"/>
        <v>0</v>
      </c>
      <c r="L48" s="91">
        <f>'Detail Hours'!L48</f>
        <v>0</v>
      </c>
      <c r="M48" s="92">
        <f t="shared" si="37"/>
        <v>0</v>
      </c>
      <c r="N48" s="91">
        <f>'Detail Hours'!N48</f>
        <v>0</v>
      </c>
      <c r="O48" s="92">
        <f t="shared" si="3"/>
        <v>0</v>
      </c>
      <c r="P48" s="91">
        <f>'Detail Hours'!P48</f>
        <v>0</v>
      </c>
      <c r="Q48" s="92">
        <f t="shared" si="4"/>
        <v>0</v>
      </c>
      <c r="R48" s="91">
        <f>'Detail Hours'!R48</f>
        <v>0</v>
      </c>
      <c r="S48" s="92">
        <f t="shared" si="5"/>
        <v>0</v>
      </c>
      <c r="T48" s="91">
        <f>'Detail Hours'!T48</f>
        <v>0</v>
      </c>
      <c r="U48" s="92">
        <f t="shared" si="6"/>
        <v>0</v>
      </c>
      <c r="V48" s="91">
        <f>'Detail Hours'!V48</f>
        <v>0</v>
      </c>
      <c r="W48" s="92">
        <f t="shared" si="7"/>
        <v>0</v>
      </c>
      <c r="X48" s="91">
        <f>'Detail Hours'!X48</f>
        <v>0</v>
      </c>
      <c r="Y48" s="92">
        <f t="shared" si="8"/>
        <v>0</v>
      </c>
      <c r="Z48" s="91">
        <f>'Detail Hours'!Z48</f>
        <v>0</v>
      </c>
      <c r="AA48" s="92">
        <f t="shared" si="9"/>
        <v>0</v>
      </c>
      <c r="AB48" s="91">
        <f>'Detail Hours'!AB48</f>
        <v>0</v>
      </c>
      <c r="AC48" s="92">
        <f t="shared" si="10"/>
        <v>0</v>
      </c>
      <c r="AD48" s="91">
        <f>'Detail Hours'!AD48</f>
        <v>0</v>
      </c>
      <c r="AE48" s="92">
        <f t="shared" si="11"/>
        <v>0</v>
      </c>
      <c r="AF48" s="91">
        <f>'Detail Hours'!AF48</f>
        <v>0</v>
      </c>
      <c r="AG48" s="92">
        <f t="shared" si="12"/>
        <v>0</v>
      </c>
      <c r="AH48" s="91">
        <f>'Detail Hours'!AH48</f>
        <v>0</v>
      </c>
      <c r="AI48" s="92">
        <f t="shared" si="13"/>
        <v>0</v>
      </c>
      <c r="AJ48" s="91">
        <f>'Detail Hours'!AJ48</f>
        <v>0</v>
      </c>
      <c r="AK48" s="92">
        <f t="shared" si="14"/>
        <v>0</v>
      </c>
      <c r="AL48" s="91">
        <f>'Detail Hours'!AL48</f>
        <v>0</v>
      </c>
      <c r="AM48" s="92">
        <f t="shared" si="15"/>
        <v>0</v>
      </c>
      <c r="AN48" s="91">
        <f>'Detail Hours'!AN48</f>
        <v>0</v>
      </c>
      <c r="AO48" s="92">
        <f t="shared" si="16"/>
        <v>0</v>
      </c>
      <c r="AP48" s="91">
        <f>'Detail Hours'!AP48</f>
        <v>0</v>
      </c>
      <c r="AQ48" s="92">
        <f t="shared" si="17"/>
        <v>0</v>
      </c>
      <c r="AR48" s="91">
        <f>'Detail Hours'!AR48</f>
        <v>0</v>
      </c>
      <c r="AS48" s="92">
        <f t="shared" si="18"/>
        <v>0</v>
      </c>
      <c r="AT48" s="91">
        <f>'Detail Hours'!AT48</f>
        <v>0</v>
      </c>
      <c r="AU48" s="92">
        <f t="shared" si="19"/>
        <v>0</v>
      </c>
      <c r="AV48" s="91">
        <f>'Detail Hours'!AV48</f>
        <v>0</v>
      </c>
      <c r="AW48" s="92">
        <f t="shared" si="20"/>
        <v>0</v>
      </c>
      <c r="AX48" s="91">
        <f>'Detail Hours'!AX48</f>
        <v>0</v>
      </c>
      <c r="AY48" s="92">
        <f t="shared" si="21"/>
        <v>0</v>
      </c>
      <c r="AZ48" s="91">
        <f>'Detail Hours'!AZ48</f>
        <v>0</v>
      </c>
      <c r="BA48" s="92">
        <f t="shared" si="22"/>
        <v>0</v>
      </c>
      <c r="BB48" s="91">
        <f>'Detail Hours'!BB48</f>
        <v>0</v>
      </c>
      <c r="BC48" s="92">
        <f t="shared" si="23"/>
        <v>0</v>
      </c>
      <c r="BD48" s="91">
        <f>'Detail Hours'!BD48</f>
        <v>0</v>
      </c>
      <c r="BE48" s="92">
        <f t="shared" si="24"/>
        <v>0</v>
      </c>
      <c r="BF48" s="91">
        <f>'Detail Hours'!BF48</f>
        <v>0</v>
      </c>
      <c r="BG48" s="92">
        <f t="shared" si="25"/>
        <v>0</v>
      </c>
      <c r="BH48" s="91">
        <f>'Detail Hours'!BH48</f>
        <v>0</v>
      </c>
      <c r="BI48" s="92">
        <f t="shared" si="26"/>
        <v>0</v>
      </c>
      <c r="BJ48" s="91">
        <f>'Detail Hours'!BJ48</f>
        <v>0</v>
      </c>
      <c r="BK48" s="92">
        <f t="shared" si="27"/>
        <v>0</v>
      </c>
      <c r="BL48" s="91">
        <f>'Detail Hours'!BL48</f>
        <v>0</v>
      </c>
      <c r="BM48" s="92">
        <f t="shared" si="28"/>
        <v>0</v>
      </c>
      <c r="BN48" s="112">
        <f t="shared" si="29"/>
        <v>0</v>
      </c>
      <c r="BO48" s="39">
        <f t="shared" si="29"/>
        <v>0</v>
      </c>
      <c r="BP48" s="41">
        <f t="shared" si="38"/>
        <v>0</v>
      </c>
      <c r="BQ48" s="41">
        <f t="shared" si="31"/>
        <v>0</v>
      </c>
      <c r="BR48" s="41">
        <f t="shared" si="32"/>
        <v>0</v>
      </c>
      <c r="BS48" s="50" t="e">
        <f>BR48*('Cost Proposal Page 1'!$K$62/$BR$208)</f>
        <v>#DIV/0!</v>
      </c>
    </row>
    <row r="49" spans="1:71" x14ac:dyDescent="0.25">
      <c r="A49" s="113">
        <v>42</v>
      </c>
      <c r="B49" s="97" t="str">
        <f>IF('Detail Hours'!B49="","",'Detail Hours'!B49)</f>
        <v/>
      </c>
      <c r="C49" s="98" t="str">
        <f>IF('Detail Hours'!C49="","",'Detail Hours'!C49)</f>
        <v/>
      </c>
      <c r="D49" s="91">
        <f>'Detail Hours'!D49</f>
        <v>0</v>
      </c>
      <c r="E49" s="92">
        <f t="shared" si="36"/>
        <v>0</v>
      </c>
      <c r="F49" s="91">
        <f>'Detail Hours'!F49</f>
        <v>0</v>
      </c>
      <c r="G49" s="92">
        <f t="shared" si="36"/>
        <v>0</v>
      </c>
      <c r="H49" s="91">
        <f>'Detail Hours'!H49</f>
        <v>0</v>
      </c>
      <c r="I49" s="92">
        <f t="shared" si="1"/>
        <v>0</v>
      </c>
      <c r="J49" s="91">
        <f>'Detail Hours'!J49</f>
        <v>0</v>
      </c>
      <c r="K49" s="92">
        <f t="shared" si="37"/>
        <v>0</v>
      </c>
      <c r="L49" s="91">
        <f>'Detail Hours'!L49</f>
        <v>0</v>
      </c>
      <c r="M49" s="92">
        <f t="shared" si="37"/>
        <v>0</v>
      </c>
      <c r="N49" s="91">
        <f>'Detail Hours'!N49</f>
        <v>0</v>
      </c>
      <c r="O49" s="92">
        <f t="shared" si="3"/>
        <v>0</v>
      </c>
      <c r="P49" s="91">
        <f>'Detail Hours'!P49</f>
        <v>0</v>
      </c>
      <c r="Q49" s="92">
        <f t="shared" si="4"/>
        <v>0</v>
      </c>
      <c r="R49" s="91">
        <f>'Detail Hours'!R49</f>
        <v>0</v>
      </c>
      <c r="S49" s="92">
        <f t="shared" si="5"/>
        <v>0</v>
      </c>
      <c r="T49" s="91">
        <f>'Detail Hours'!T49</f>
        <v>0</v>
      </c>
      <c r="U49" s="92">
        <f t="shared" si="6"/>
        <v>0</v>
      </c>
      <c r="V49" s="91">
        <f>'Detail Hours'!V49</f>
        <v>0</v>
      </c>
      <c r="W49" s="92">
        <f t="shared" si="7"/>
        <v>0</v>
      </c>
      <c r="X49" s="91">
        <f>'Detail Hours'!X49</f>
        <v>0</v>
      </c>
      <c r="Y49" s="92">
        <f t="shared" si="8"/>
        <v>0</v>
      </c>
      <c r="Z49" s="91">
        <f>'Detail Hours'!Z49</f>
        <v>0</v>
      </c>
      <c r="AA49" s="92">
        <f t="shared" si="9"/>
        <v>0</v>
      </c>
      <c r="AB49" s="91">
        <f>'Detail Hours'!AB49</f>
        <v>0</v>
      </c>
      <c r="AC49" s="92">
        <f t="shared" si="10"/>
        <v>0</v>
      </c>
      <c r="AD49" s="91">
        <f>'Detail Hours'!AD49</f>
        <v>0</v>
      </c>
      <c r="AE49" s="92">
        <f t="shared" si="11"/>
        <v>0</v>
      </c>
      <c r="AF49" s="91">
        <f>'Detail Hours'!AF49</f>
        <v>0</v>
      </c>
      <c r="AG49" s="92">
        <f t="shared" si="12"/>
        <v>0</v>
      </c>
      <c r="AH49" s="91">
        <f>'Detail Hours'!AH49</f>
        <v>0</v>
      </c>
      <c r="AI49" s="92">
        <f t="shared" si="13"/>
        <v>0</v>
      </c>
      <c r="AJ49" s="91">
        <f>'Detail Hours'!AJ49</f>
        <v>0</v>
      </c>
      <c r="AK49" s="92">
        <f t="shared" si="14"/>
        <v>0</v>
      </c>
      <c r="AL49" s="91">
        <f>'Detail Hours'!AL49</f>
        <v>0</v>
      </c>
      <c r="AM49" s="92">
        <f t="shared" si="15"/>
        <v>0</v>
      </c>
      <c r="AN49" s="91">
        <f>'Detail Hours'!AN49</f>
        <v>0</v>
      </c>
      <c r="AO49" s="92">
        <f t="shared" si="16"/>
        <v>0</v>
      </c>
      <c r="AP49" s="91">
        <f>'Detail Hours'!AP49</f>
        <v>0</v>
      </c>
      <c r="AQ49" s="92">
        <f t="shared" si="17"/>
        <v>0</v>
      </c>
      <c r="AR49" s="91">
        <f>'Detail Hours'!AR49</f>
        <v>0</v>
      </c>
      <c r="AS49" s="92">
        <f t="shared" si="18"/>
        <v>0</v>
      </c>
      <c r="AT49" s="91">
        <f>'Detail Hours'!AT49</f>
        <v>0</v>
      </c>
      <c r="AU49" s="92">
        <f t="shared" si="19"/>
        <v>0</v>
      </c>
      <c r="AV49" s="91">
        <f>'Detail Hours'!AV49</f>
        <v>0</v>
      </c>
      <c r="AW49" s="92">
        <f t="shared" si="20"/>
        <v>0</v>
      </c>
      <c r="AX49" s="91">
        <f>'Detail Hours'!AX49</f>
        <v>0</v>
      </c>
      <c r="AY49" s="92">
        <f t="shared" si="21"/>
        <v>0</v>
      </c>
      <c r="AZ49" s="91">
        <f>'Detail Hours'!AZ49</f>
        <v>0</v>
      </c>
      <c r="BA49" s="92">
        <f t="shared" si="22"/>
        <v>0</v>
      </c>
      <c r="BB49" s="91">
        <f>'Detail Hours'!BB49</f>
        <v>0</v>
      </c>
      <c r="BC49" s="92">
        <f t="shared" si="23"/>
        <v>0</v>
      </c>
      <c r="BD49" s="91">
        <f>'Detail Hours'!BD49</f>
        <v>0</v>
      </c>
      <c r="BE49" s="92">
        <f t="shared" si="24"/>
        <v>0</v>
      </c>
      <c r="BF49" s="91">
        <f>'Detail Hours'!BF49</f>
        <v>0</v>
      </c>
      <c r="BG49" s="92">
        <f t="shared" si="25"/>
        <v>0</v>
      </c>
      <c r="BH49" s="91">
        <f>'Detail Hours'!BH49</f>
        <v>0</v>
      </c>
      <c r="BI49" s="92">
        <f t="shared" si="26"/>
        <v>0</v>
      </c>
      <c r="BJ49" s="91">
        <f>'Detail Hours'!BJ49</f>
        <v>0</v>
      </c>
      <c r="BK49" s="92">
        <f t="shared" si="27"/>
        <v>0</v>
      </c>
      <c r="BL49" s="91">
        <f>'Detail Hours'!BL49</f>
        <v>0</v>
      </c>
      <c r="BM49" s="92">
        <f t="shared" si="28"/>
        <v>0</v>
      </c>
      <c r="BN49" s="112">
        <f t="shared" si="29"/>
        <v>0</v>
      </c>
      <c r="BO49" s="39">
        <f t="shared" si="29"/>
        <v>0</v>
      </c>
      <c r="BP49" s="41">
        <f t="shared" si="38"/>
        <v>0</v>
      </c>
      <c r="BQ49" s="41">
        <f t="shared" si="31"/>
        <v>0</v>
      </c>
      <c r="BR49" s="41">
        <f t="shared" si="32"/>
        <v>0</v>
      </c>
      <c r="BS49" s="50" t="e">
        <f>BR49*('Cost Proposal Page 1'!$K$62/$BR$208)</f>
        <v>#DIV/0!</v>
      </c>
    </row>
    <row r="50" spans="1:71" x14ac:dyDescent="0.25">
      <c r="A50" s="111">
        <v>43</v>
      </c>
      <c r="B50" s="97" t="str">
        <f>IF('Detail Hours'!B50="","",'Detail Hours'!B50)</f>
        <v/>
      </c>
      <c r="C50" s="98" t="str">
        <f>IF('Detail Hours'!C50="","",'Detail Hours'!C50)</f>
        <v/>
      </c>
      <c r="D50" s="91">
        <f>'Detail Hours'!D50</f>
        <v>0</v>
      </c>
      <c r="E50" s="92">
        <f t="shared" si="36"/>
        <v>0</v>
      </c>
      <c r="F50" s="91">
        <f>'Detail Hours'!F50</f>
        <v>0</v>
      </c>
      <c r="G50" s="92">
        <f t="shared" si="36"/>
        <v>0</v>
      </c>
      <c r="H50" s="91">
        <f>'Detail Hours'!H50</f>
        <v>0</v>
      </c>
      <c r="I50" s="92">
        <f t="shared" si="1"/>
        <v>0</v>
      </c>
      <c r="J50" s="91">
        <f>'Detail Hours'!J50</f>
        <v>0</v>
      </c>
      <c r="K50" s="92">
        <f t="shared" si="37"/>
        <v>0</v>
      </c>
      <c r="L50" s="91">
        <f>'Detail Hours'!L50</f>
        <v>0</v>
      </c>
      <c r="M50" s="92">
        <f t="shared" si="37"/>
        <v>0</v>
      </c>
      <c r="N50" s="91">
        <f>'Detail Hours'!N50</f>
        <v>0</v>
      </c>
      <c r="O50" s="92">
        <f t="shared" si="3"/>
        <v>0</v>
      </c>
      <c r="P50" s="91">
        <f>'Detail Hours'!P50</f>
        <v>0</v>
      </c>
      <c r="Q50" s="92">
        <f t="shared" si="4"/>
        <v>0</v>
      </c>
      <c r="R50" s="91">
        <f>'Detail Hours'!R50</f>
        <v>0</v>
      </c>
      <c r="S50" s="92">
        <f t="shared" si="5"/>
        <v>0</v>
      </c>
      <c r="T50" s="91">
        <f>'Detail Hours'!T50</f>
        <v>0</v>
      </c>
      <c r="U50" s="92">
        <f t="shared" si="6"/>
        <v>0</v>
      </c>
      <c r="V50" s="91">
        <f>'Detail Hours'!V50</f>
        <v>0</v>
      </c>
      <c r="W50" s="92">
        <f t="shared" si="7"/>
        <v>0</v>
      </c>
      <c r="X50" s="91">
        <f>'Detail Hours'!X50</f>
        <v>0</v>
      </c>
      <c r="Y50" s="92">
        <f t="shared" si="8"/>
        <v>0</v>
      </c>
      <c r="Z50" s="91">
        <f>'Detail Hours'!Z50</f>
        <v>0</v>
      </c>
      <c r="AA50" s="92">
        <f t="shared" si="9"/>
        <v>0</v>
      </c>
      <c r="AB50" s="91">
        <f>'Detail Hours'!AB50</f>
        <v>0</v>
      </c>
      <c r="AC50" s="92">
        <f t="shared" si="10"/>
        <v>0</v>
      </c>
      <c r="AD50" s="91">
        <f>'Detail Hours'!AD50</f>
        <v>0</v>
      </c>
      <c r="AE50" s="92">
        <f t="shared" si="11"/>
        <v>0</v>
      </c>
      <c r="AF50" s="91">
        <f>'Detail Hours'!AF50</f>
        <v>0</v>
      </c>
      <c r="AG50" s="92">
        <f t="shared" si="12"/>
        <v>0</v>
      </c>
      <c r="AH50" s="91">
        <f>'Detail Hours'!AH50</f>
        <v>0</v>
      </c>
      <c r="AI50" s="92">
        <f t="shared" si="13"/>
        <v>0</v>
      </c>
      <c r="AJ50" s="91">
        <f>'Detail Hours'!AJ50</f>
        <v>0</v>
      </c>
      <c r="AK50" s="92">
        <f t="shared" si="14"/>
        <v>0</v>
      </c>
      <c r="AL50" s="91">
        <f>'Detail Hours'!AL50</f>
        <v>0</v>
      </c>
      <c r="AM50" s="92">
        <f t="shared" si="15"/>
        <v>0</v>
      </c>
      <c r="AN50" s="91">
        <f>'Detail Hours'!AN50</f>
        <v>0</v>
      </c>
      <c r="AO50" s="92">
        <f t="shared" si="16"/>
        <v>0</v>
      </c>
      <c r="AP50" s="91">
        <f>'Detail Hours'!AP50</f>
        <v>0</v>
      </c>
      <c r="AQ50" s="92">
        <f t="shared" si="17"/>
        <v>0</v>
      </c>
      <c r="AR50" s="91">
        <f>'Detail Hours'!AR50</f>
        <v>0</v>
      </c>
      <c r="AS50" s="92">
        <f t="shared" si="18"/>
        <v>0</v>
      </c>
      <c r="AT50" s="91">
        <f>'Detail Hours'!AT50</f>
        <v>0</v>
      </c>
      <c r="AU50" s="92">
        <f t="shared" si="19"/>
        <v>0</v>
      </c>
      <c r="AV50" s="91">
        <f>'Detail Hours'!AV50</f>
        <v>0</v>
      </c>
      <c r="AW50" s="92">
        <f t="shared" si="20"/>
        <v>0</v>
      </c>
      <c r="AX50" s="91">
        <f>'Detail Hours'!AX50</f>
        <v>0</v>
      </c>
      <c r="AY50" s="92">
        <f t="shared" si="21"/>
        <v>0</v>
      </c>
      <c r="AZ50" s="91">
        <f>'Detail Hours'!AZ50</f>
        <v>0</v>
      </c>
      <c r="BA50" s="92">
        <f t="shared" si="22"/>
        <v>0</v>
      </c>
      <c r="BB50" s="91">
        <f>'Detail Hours'!BB50</f>
        <v>0</v>
      </c>
      <c r="BC50" s="92">
        <f t="shared" si="23"/>
        <v>0</v>
      </c>
      <c r="BD50" s="91">
        <f>'Detail Hours'!BD50</f>
        <v>0</v>
      </c>
      <c r="BE50" s="92">
        <f t="shared" si="24"/>
        <v>0</v>
      </c>
      <c r="BF50" s="91">
        <f>'Detail Hours'!BF50</f>
        <v>0</v>
      </c>
      <c r="BG50" s="92">
        <f t="shared" si="25"/>
        <v>0</v>
      </c>
      <c r="BH50" s="91">
        <f>'Detail Hours'!BH50</f>
        <v>0</v>
      </c>
      <c r="BI50" s="92">
        <f t="shared" si="26"/>
        <v>0</v>
      </c>
      <c r="BJ50" s="91">
        <f>'Detail Hours'!BJ50</f>
        <v>0</v>
      </c>
      <c r="BK50" s="92">
        <f t="shared" si="27"/>
        <v>0</v>
      </c>
      <c r="BL50" s="91">
        <f>'Detail Hours'!BL50</f>
        <v>0</v>
      </c>
      <c r="BM50" s="92">
        <f t="shared" si="28"/>
        <v>0</v>
      </c>
      <c r="BN50" s="112">
        <f t="shared" si="29"/>
        <v>0</v>
      </c>
      <c r="BO50" s="39">
        <f t="shared" si="29"/>
        <v>0</v>
      </c>
      <c r="BP50" s="41">
        <f t="shared" si="38"/>
        <v>0</v>
      </c>
      <c r="BQ50" s="41">
        <f t="shared" si="31"/>
        <v>0</v>
      </c>
      <c r="BR50" s="41">
        <f t="shared" si="32"/>
        <v>0</v>
      </c>
      <c r="BS50" s="50" t="e">
        <f>BR50*('Cost Proposal Page 1'!$K$62/$BR$208)</f>
        <v>#DIV/0!</v>
      </c>
    </row>
    <row r="51" spans="1:71" x14ac:dyDescent="0.25">
      <c r="A51" s="113">
        <v>44</v>
      </c>
      <c r="B51" s="97" t="str">
        <f>IF('Detail Hours'!B51="","",'Detail Hours'!B51)</f>
        <v/>
      </c>
      <c r="C51" s="98" t="str">
        <f>IF('Detail Hours'!C51="","",'Detail Hours'!C51)</f>
        <v/>
      </c>
      <c r="D51" s="91">
        <f>'Detail Hours'!D51</f>
        <v>0</v>
      </c>
      <c r="E51" s="92">
        <f t="shared" si="36"/>
        <v>0</v>
      </c>
      <c r="F51" s="91">
        <f>'Detail Hours'!F51</f>
        <v>0</v>
      </c>
      <c r="G51" s="92">
        <f t="shared" si="36"/>
        <v>0</v>
      </c>
      <c r="H51" s="91">
        <f>'Detail Hours'!H51</f>
        <v>0</v>
      </c>
      <c r="I51" s="92">
        <f t="shared" si="1"/>
        <v>0</v>
      </c>
      <c r="J51" s="91">
        <f>'Detail Hours'!J51</f>
        <v>0</v>
      </c>
      <c r="K51" s="92">
        <f t="shared" si="37"/>
        <v>0</v>
      </c>
      <c r="L51" s="91">
        <f>'Detail Hours'!L51</f>
        <v>0</v>
      </c>
      <c r="M51" s="92">
        <f t="shared" si="37"/>
        <v>0</v>
      </c>
      <c r="N51" s="91">
        <f>'Detail Hours'!N51</f>
        <v>0</v>
      </c>
      <c r="O51" s="92">
        <f t="shared" si="3"/>
        <v>0</v>
      </c>
      <c r="P51" s="91">
        <f>'Detail Hours'!P51</f>
        <v>0</v>
      </c>
      <c r="Q51" s="92">
        <f t="shared" si="4"/>
        <v>0</v>
      </c>
      <c r="R51" s="91">
        <f>'Detail Hours'!R51</f>
        <v>0</v>
      </c>
      <c r="S51" s="92">
        <f t="shared" si="5"/>
        <v>0</v>
      </c>
      <c r="T51" s="91">
        <f>'Detail Hours'!T51</f>
        <v>0</v>
      </c>
      <c r="U51" s="92">
        <f t="shared" si="6"/>
        <v>0</v>
      </c>
      <c r="V51" s="91">
        <f>'Detail Hours'!V51</f>
        <v>0</v>
      </c>
      <c r="W51" s="92">
        <f t="shared" si="7"/>
        <v>0</v>
      </c>
      <c r="X51" s="91">
        <f>'Detail Hours'!X51</f>
        <v>0</v>
      </c>
      <c r="Y51" s="92">
        <f t="shared" si="8"/>
        <v>0</v>
      </c>
      <c r="Z51" s="91">
        <f>'Detail Hours'!Z51</f>
        <v>0</v>
      </c>
      <c r="AA51" s="92">
        <f t="shared" si="9"/>
        <v>0</v>
      </c>
      <c r="AB51" s="91">
        <f>'Detail Hours'!AB51</f>
        <v>0</v>
      </c>
      <c r="AC51" s="92">
        <f t="shared" si="10"/>
        <v>0</v>
      </c>
      <c r="AD51" s="91">
        <f>'Detail Hours'!AD51</f>
        <v>0</v>
      </c>
      <c r="AE51" s="92">
        <f t="shared" si="11"/>
        <v>0</v>
      </c>
      <c r="AF51" s="91">
        <f>'Detail Hours'!AF51</f>
        <v>0</v>
      </c>
      <c r="AG51" s="92">
        <f t="shared" si="12"/>
        <v>0</v>
      </c>
      <c r="AH51" s="91">
        <f>'Detail Hours'!AH51</f>
        <v>0</v>
      </c>
      <c r="AI51" s="92">
        <f t="shared" si="13"/>
        <v>0</v>
      </c>
      <c r="AJ51" s="91">
        <f>'Detail Hours'!AJ51</f>
        <v>0</v>
      </c>
      <c r="AK51" s="92">
        <f t="shared" si="14"/>
        <v>0</v>
      </c>
      <c r="AL51" s="91">
        <f>'Detail Hours'!AL51</f>
        <v>0</v>
      </c>
      <c r="AM51" s="92">
        <f t="shared" si="15"/>
        <v>0</v>
      </c>
      <c r="AN51" s="91">
        <f>'Detail Hours'!AN51</f>
        <v>0</v>
      </c>
      <c r="AO51" s="92">
        <f t="shared" si="16"/>
        <v>0</v>
      </c>
      <c r="AP51" s="91">
        <f>'Detail Hours'!AP51</f>
        <v>0</v>
      </c>
      <c r="AQ51" s="92">
        <f t="shared" si="17"/>
        <v>0</v>
      </c>
      <c r="AR51" s="91">
        <f>'Detail Hours'!AR51</f>
        <v>0</v>
      </c>
      <c r="AS51" s="92">
        <f t="shared" si="18"/>
        <v>0</v>
      </c>
      <c r="AT51" s="91">
        <f>'Detail Hours'!AT51</f>
        <v>0</v>
      </c>
      <c r="AU51" s="92">
        <f t="shared" si="19"/>
        <v>0</v>
      </c>
      <c r="AV51" s="91">
        <f>'Detail Hours'!AV51</f>
        <v>0</v>
      </c>
      <c r="AW51" s="92">
        <f t="shared" si="20"/>
        <v>0</v>
      </c>
      <c r="AX51" s="91">
        <f>'Detail Hours'!AX51</f>
        <v>0</v>
      </c>
      <c r="AY51" s="92">
        <f t="shared" si="21"/>
        <v>0</v>
      </c>
      <c r="AZ51" s="91">
        <f>'Detail Hours'!AZ51</f>
        <v>0</v>
      </c>
      <c r="BA51" s="92">
        <f t="shared" si="22"/>
        <v>0</v>
      </c>
      <c r="BB51" s="91">
        <f>'Detail Hours'!BB51</f>
        <v>0</v>
      </c>
      <c r="BC51" s="92">
        <f t="shared" si="23"/>
        <v>0</v>
      </c>
      <c r="BD51" s="91">
        <f>'Detail Hours'!BD51</f>
        <v>0</v>
      </c>
      <c r="BE51" s="92">
        <f t="shared" si="24"/>
        <v>0</v>
      </c>
      <c r="BF51" s="91">
        <f>'Detail Hours'!BF51</f>
        <v>0</v>
      </c>
      <c r="BG51" s="92">
        <f t="shared" si="25"/>
        <v>0</v>
      </c>
      <c r="BH51" s="91">
        <f>'Detail Hours'!BH51</f>
        <v>0</v>
      </c>
      <c r="BI51" s="92">
        <f t="shared" si="26"/>
        <v>0</v>
      </c>
      <c r="BJ51" s="91">
        <f>'Detail Hours'!BJ51</f>
        <v>0</v>
      </c>
      <c r="BK51" s="92">
        <f t="shared" si="27"/>
        <v>0</v>
      </c>
      <c r="BL51" s="91">
        <f>'Detail Hours'!BL51</f>
        <v>0</v>
      </c>
      <c r="BM51" s="92">
        <f t="shared" si="28"/>
        <v>0</v>
      </c>
      <c r="BN51" s="112">
        <f t="shared" si="29"/>
        <v>0</v>
      </c>
      <c r="BO51" s="39">
        <f t="shared" si="29"/>
        <v>0</v>
      </c>
      <c r="BP51" s="41">
        <f t="shared" si="38"/>
        <v>0</v>
      </c>
      <c r="BQ51" s="41">
        <f t="shared" si="31"/>
        <v>0</v>
      </c>
      <c r="BR51" s="41">
        <f t="shared" si="32"/>
        <v>0</v>
      </c>
      <c r="BS51" s="50" t="e">
        <f>BR51*('Cost Proposal Page 1'!$K$62/$BR$208)</f>
        <v>#DIV/0!</v>
      </c>
    </row>
    <row r="52" spans="1:71" x14ac:dyDescent="0.25">
      <c r="A52" s="111">
        <v>45</v>
      </c>
      <c r="B52" s="97" t="str">
        <f>IF('Detail Hours'!B52="","",'Detail Hours'!B52)</f>
        <v/>
      </c>
      <c r="C52" s="98" t="str">
        <f>IF('Detail Hours'!C52="","",'Detail Hours'!C52)</f>
        <v/>
      </c>
      <c r="D52" s="91">
        <f>'Detail Hours'!D52</f>
        <v>0</v>
      </c>
      <c r="E52" s="92">
        <f t="shared" si="36"/>
        <v>0</v>
      </c>
      <c r="F52" s="91">
        <f>'Detail Hours'!F52</f>
        <v>0</v>
      </c>
      <c r="G52" s="92">
        <f t="shared" si="36"/>
        <v>0</v>
      </c>
      <c r="H52" s="91">
        <f>'Detail Hours'!H52</f>
        <v>0</v>
      </c>
      <c r="I52" s="92">
        <f t="shared" si="1"/>
        <v>0</v>
      </c>
      <c r="J52" s="91">
        <f>'Detail Hours'!J52</f>
        <v>0</v>
      </c>
      <c r="K52" s="92">
        <f t="shared" si="37"/>
        <v>0</v>
      </c>
      <c r="L52" s="91">
        <f>'Detail Hours'!L52</f>
        <v>0</v>
      </c>
      <c r="M52" s="92">
        <f t="shared" si="37"/>
        <v>0</v>
      </c>
      <c r="N52" s="91">
        <f>'Detail Hours'!N52</f>
        <v>0</v>
      </c>
      <c r="O52" s="92">
        <f t="shared" si="3"/>
        <v>0</v>
      </c>
      <c r="P52" s="91">
        <f>'Detail Hours'!P52</f>
        <v>0</v>
      </c>
      <c r="Q52" s="92">
        <f t="shared" si="4"/>
        <v>0</v>
      </c>
      <c r="R52" s="91">
        <f>'Detail Hours'!R52</f>
        <v>0</v>
      </c>
      <c r="S52" s="92">
        <f t="shared" si="5"/>
        <v>0</v>
      </c>
      <c r="T52" s="91">
        <f>'Detail Hours'!T52</f>
        <v>0</v>
      </c>
      <c r="U52" s="92">
        <f t="shared" si="6"/>
        <v>0</v>
      </c>
      <c r="V52" s="91">
        <f>'Detail Hours'!V52</f>
        <v>0</v>
      </c>
      <c r="W52" s="92">
        <f t="shared" si="7"/>
        <v>0</v>
      </c>
      <c r="X52" s="91">
        <f>'Detail Hours'!X52</f>
        <v>0</v>
      </c>
      <c r="Y52" s="92">
        <f t="shared" si="8"/>
        <v>0</v>
      </c>
      <c r="Z52" s="91">
        <f>'Detail Hours'!Z52</f>
        <v>0</v>
      </c>
      <c r="AA52" s="92">
        <f t="shared" si="9"/>
        <v>0</v>
      </c>
      <c r="AB52" s="91">
        <f>'Detail Hours'!AB52</f>
        <v>0</v>
      </c>
      <c r="AC52" s="92">
        <f t="shared" si="10"/>
        <v>0</v>
      </c>
      <c r="AD52" s="91">
        <f>'Detail Hours'!AD52</f>
        <v>0</v>
      </c>
      <c r="AE52" s="92">
        <f t="shared" si="11"/>
        <v>0</v>
      </c>
      <c r="AF52" s="91">
        <f>'Detail Hours'!AF52</f>
        <v>0</v>
      </c>
      <c r="AG52" s="92">
        <f t="shared" si="12"/>
        <v>0</v>
      </c>
      <c r="AH52" s="91">
        <f>'Detail Hours'!AH52</f>
        <v>0</v>
      </c>
      <c r="AI52" s="92">
        <f t="shared" si="13"/>
        <v>0</v>
      </c>
      <c r="AJ52" s="91">
        <f>'Detail Hours'!AJ52</f>
        <v>0</v>
      </c>
      <c r="AK52" s="92">
        <f t="shared" si="14"/>
        <v>0</v>
      </c>
      <c r="AL52" s="91">
        <f>'Detail Hours'!AL52</f>
        <v>0</v>
      </c>
      <c r="AM52" s="92">
        <f t="shared" si="15"/>
        <v>0</v>
      </c>
      <c r="AN52" s="91">
        <f>'Detail Hours'!AN52</f>
        <v>0</v>
      </c>
      <c r="AO52" s="92">
        <f t="shared" si="16"/>
        <v>0</v>
      </c>
      <c r="AP52" s="91">
        <f>'Detail Hours'!AP52</f>
        <v>0</v>
      </c>
      <c r="AQ52" s="92">
        <f t="shared" si="17"/>
        <v>0</v>
      </c>
      <c r="AR52" s="91">
        <f>'Detail Hours'!AR52</f>
        <v>0</v>
      </c>
      <c r="AS52" s="92">
        <f t="shared" si="18"/>
        <v>0</v>
      </c>
      <c r="AT52" s="91">
        <f>'Detail Hours'!AT52</f>
        <v>0</v>
      </c>
      <c r="AU52" s="92">
        <f t="shared" si="19"/>
        <v>0</v>
      </c>
      <c r="AV52" s="91">
        <f>'Detail Hours'!AV52</f>
        <v>0</v>
      </c>
      <c r="AW52" s="92">
        <f t="shared" si="20"/>
        <v>0</v>
      </c>
      <c r="AX52" s="91">
        <f>'Detail Hours'!AX52</f>
        <v>0</v>
      </c>
      <c r="AY52" s="92">
        <f t="shared" si="21"/>
        <v>0</v>
      </c>
      <c r="AZ52" s="91">
        <f>'Detail Hours'!AZ52</f>
        <v>0</v>
      </c>
      <c r="BA52" s="92">
        <f t="shared" si="22"/>
        <v>0</v>
      </c>
      <c r="BB52" s="91">
        <f>'Detail Hours'!BB52</f>
        <v>0</v>
      </c>
      <c r="BC52" s="92">
        <f t="shared" si="23"/>
        <v>0</v>
      </c>
      <c r="BD52" s="91">
        <f>'Detail Hours'!BD52</f>
        <v>0</v>
      </c>
      <c r="BE52" s="92">
        <f t="shared" si="24"/>
        <v>0</v>
      </c>
      <c r="BF52" s="91">
        <f>'Detail Hours'!BF52</f>
        <v>0</v>
      </c>
      <c r="BG52" s="92">
        <f t="shared" si="25"/>
        <v>0</v>
      </c>
      <c r="BH52" s="91">
        <f>'Detail Hours'!BH52</f>
        <v>0</v>
      </c>
      <c r="BI52" s="92">
        <f t="shared" si="26"/>
        <v>0</v>
      </c>
      <c r="BJ52" s="91">
        <f>'Detail Hours'!BJ52</f>
        <v>0</v>
      </c>
      <c r="BK52" s="92">
        <f t="shared" si="27"/>
        <v>0</v>
      </c>
      <c r="BL52" s="91">
        <f>'Detail Hours'!BL52</f>
        <v>0</v>
      </c>
      <c r="BM52" s="92">
        <f t="shared" si="28"/>
        <v>0</v>
      </c>
      <c r="BN52" s="112">
        <f t="shared" si="29"/>
        <v>0</v>
      </c>
      <c r="BO52" s="39">
        <f t="shared" si="29"/>
        <v>0</v>
      </c>
      <c r="BP52" s="41">
        <f t="shared" si="38"/>
        <v>0</v>
      </c>
      <c r="BQ52" s="41">
        <f t="shared" si="31"/>
        <v>0</v>
      </c>
      <c r="BR52" s="41">
        <f t="shared" si="32"/>
        <v>0</v>
      </c>
      <c r="BS52" s="50" t="e">
        <f>BR52*('Cost Proposal Page 1'!$K$62/$BR$208)</f>
        <v>#DIV/0!</v>
      </c>
    </row>
    <row r="53" spans="1:71" x14ac:dyDescent="0.25">
      <c r="A53" s="113">
        <v>46</v>
      </c>
      <c r="B53" s="97" t="str">
        <f>IF('Detail Hours'!B53="","",'Detail Hours'!B53)</f>
        <v/>
      </c>
      <c r="C53" s="98" t="str">
        <f>IF('Detail Hours'!C53="","",'Detail Hours'!C53)</f>
        <v/>
      </c>
      <c r="D53" s="91">
        <f>'Detail Hours'!D53</f>
        <v>0</v>
      </c>
      <c r="E53" s="92">
        <f t="shared" si="36"/>
        <v>0</v>
      </c>
      <c r="F53" s="91">
        <f>'Detail Hours'!F53</f>
        <v>0</v>
      </c>
      <c r="G53" s="92">
        <f t="shared" si="36"/>
        <v>0</v>
      </c>
      <c r="H53" s="91">
        <f>'Detail Hours'!H53</f>
        <v>0</v>
      </c>
      <c r="I53" s="92">
        <f t="shared" si="1"/>
        <v>0</v>
      </c>
      <c r="J53" s="91">
        <f>'Detail Hours'!J53</f>
        <v>0</v>
      </c>
      <c r="K53" s="92">
        <f t="shared" si="37"/>
        <v>0</v>
      </c>
      <c r="L53" s="91">
        <f>'Detail Hours'!L53</f>
        <v>0</v>
      </c>
      <c r="M53" s="92">
        <f t="shared" si="37"/>
        <v>0</v>
      </c>
      <c r="N53" s="91">
        <f>'Detail Hours'!N53</f>
        <v>0</v>
      </c>
      <c r="O53" s="92">
        <f t="shared" si="3"/>
        <v>0</v>
      </c>
      <c r="P53" s="91">
        <f>'Detail Hours'!P53</f>
        <v>0</v>
      </c>
      <c r="Q53" s="92">
        <f t="shared" si="4"/>
        <v>0</v>
      </c>
      <c r="R53" s="91">
        <f>'Detail Hours'!R53</f>
        <v>0</v>
      </c>
      <c r="S53" s="92">
        <f t="shared" si="5"/>
        <v>0</v>
      </c>
      <c r="T53" s="91">
        <f>'Detail Hours'!T53</f>
        <v>0</v>
      </c>
      <c r="U53" s="92">
        <f t="shared" si="6"/>
        <v>0</v>
      </c>
      <c r="V53" s="91">
        <f>'Detail Hours'!V53</f>
        <v>0</v>
      </c>
      <c r="W53" s="92">
        <f t="shared" si="7"/>
        <v>0</v>
      </c>
      <c r="X53" s="91">
        <f>'Detail Hours'!X53</f>
        <v>0</v>
      </c>
      <c r="Y53" s="92">
        <f t="shared" si="8"/>
        <v>0</v>
      </c>
      <c r="Z53" s="91">
        <f>'Detail Hours'!Z53</f>
        <v>0</v>
      </c>
      <c r="AA53" s="92">
        <f t="shared" si="9"/>
        <v>0</v>
      </c>
      <c r="AB53" s="91">
        <f>'Detail Hours'!AB53</f>
        <v>0</v>
      </c>
      <c r="AC53" s="92">
        <f t="shared" si="10"/>
        <v>0</v>
      </c>
      <c r="AD53" s="91">
        <f>'Detail Hours'!AD53</f>
        <v>0</v>
      </c>
      <c r="AE53" s="92">
        <f t="shared" si="11"/>
        <v>0</v>
      </c>
      <c r="AF53" s="91">
        <f>'Detail Hours'!AF53</f>
        <v>0</v>
      </c>
      <c r="AG53" s="92">
        <f t="shared" si="12"/>
        <v>0</v>
      </c>
      <c r="AH53" s="91">
        <f>'Detail Hours'!AH53</f>
        <v>0</v>
      </c>
      <c r="AI53" s="92">
        <f t="shared" si="13"/>
        <v>0</v>
      </c>
      <c r="AJ53" s="91">
        <f>'Detail Hours'!AJ53</f>
        <v>0</v>
      </c>
      <c r="AK53" s="92">
        <f t="shared" si="14"/>
        <v>0</v>
      </c>
      <c r="AL53" s="91">
        <f>'Detail Hours'!AL53</f>
        <v>0</v>
      </c>
      <c r="AM53" s="92">
        <f t="shared" si="15"/>
        <v>0</v>
      </c>
      <c r="AN53" s="91">
        <f>'Detail Hours'!AN53</f>
        <v>0</v>
      </c>
      <c r="AO53" s="92">
        <f t="shared" si="16"/>
        <v>0</v>
      </c>
      <c r="AP53" s="91">
        <f>'Detail Hours'!AP53</f>
        <v>0</v>
      </c>
      <c r="AQ53" s="92">
        <f t="shared" si="17"/>
        <v>0</v>
      </c>
      <c r="AR53" s="91">
        <f>'Detail Hours'!AR53</f>
        <v>0</v>
      </c>
      <c r="AS53" s="92">
        <f t="shared" si="18"/>
        <v>0</v>
      </c>
      <c r="AT53" s="91">
        <f>'Detail Hours'!AT53</f>
        <v>0</v>
      </c>
      <c r="AU53" s="92">
        <f t="shared" si="19"/>
        <v>0</v>
      </c>
      <c r="AV53" s="91">
        <f>'Detail Hours'!AV53</f>
        <v>0</v>
      </c>
      <c r="AW53" s="92">
        <f t="shared" si="20"/>
        <v>0</v>
      </c>
      <c r="AX53" s="91">
        <f>'Detail Hours'!AX53</f>
        <v>0</v>
      </c>
      <c r="AY53" s="92">
        <f t="shared" si="21"/>
        <v>0</v>
      </c>
      <c r="AZ53" s="91">
        <f>'Detail Hours'!AZ53</f>
        <v>0</v>
      </c>
      <c r="BA53" s="92">
        <f t="shared" si="22"/>
        <v>0</v>
      </c>
      <c r="BB53" s="91">
        <f>'Detail Hours'!BB53</f>
        <v>0</v>
      </c>
      <c r="BC53" s="92">
        <f t="shared" si="23"/>
        <v>0</v>
      </c>
      <c r="BD53" s="91">
        <f>'Detail Hours'!BD53</f>
        <v>0</v>
      </c>
      <c r="BE53" s="92">
        <f t="shared" si="24"/>
        <v>0</v>
      </c>
      <c r="BF53" s="91">
        <f>'Detail Hours'!BF53</f>
        <v>0</v>
      </c>
      <c r="BG53" s="92">
        <f t="shared" si="25"/>
        <v>0</v>
      </c>
      <c r="BH53" s="91">
        <f>'Detail Hours'!BH53</f>
        <v>0</v>
      </c>
      <c r="BI53" s="92">
        <f t="shared" si="26"/>
        <v>0</v>
      </c>
      <c r="BJ53" s="91">
        <f>'Detail Hours'!BJ53</f>
        <v>0</v>
      </c>
      <c r="BK53" s="92">
        <f t="shared" si="27"/>
        <v>0</v>
      </c>
      <c r="BL53" s="91">
        <f>'Detail Hours'!BL53</f>
        <v>0</v>
      </c>
      <c r="BM53" s="92">
        <f t="shared" si="28"/>
        <v>0</v>
      </c>
      <c r="BN53" s="112">
        <f t="shared" si="29"/>
        <v>0</v>
      </c>
      <c r="BO53" s="39">
        <f t="shared" si="29"/>
        <v>0</v>
      </c>
      <c r="BP53" s="41">
        <f t="shared" si="38"/>
        <v>0</v>
      </c>
      <c r="BQ53" s="41">
        <f t="shared" si="31"/>
        <v>0</v>
      </c>
      <c r="BR53" s="41">
        <f t="shared" si="32"/>
        <v>0</v>
      </c>
      <c r="BS53" s="50" t="e">
        <f>BR53*('Cost Proposal Page 1'!$K$62/$BR$208)</f>
        <v>#DIV/0!</v>
      </c>
    </row>
    <row r="54" spans="1:71" x14ac:dyDescent="0.25">
      <c r="A54" s="111">
        <v>47</v>
      </c>
      <c r="B54" s="97" t="str">
        <f>IF('Detail Hours'!B54="","",'Detail Hours'!B54)</f>
        <v/>
      </c>
      <c r="C54" s="98" t="str">
        <f>IF('Detail Hours'!C54="","",'Detail Hours'!C54)</f>
        <v/>
      </c>
      <c r="D54" s="91">
        <f>'Detail Hours'!D54</f>
        <v>0</v>
      </c>
      <c r="E54" s="92">
        <f t="shared" si="36"/>
        <v>0</v>
      </c>
      <c r="F54" s="91">
        <f>'Detail Hours'!F54</f>
        <v>0</v>
      </c>
      <c r="G54" s="92">
        <f t="shared" si="36"/>
        <v>0</v>
      </c>
      <c r="H54" s="91">
        <f>'Detail Hours'!H54</f>
        <v>0</v>
      </c>
      <c r="I54" s="92">
        <f t="shared" si="1"/>
        <v>0</v>
      </c>
      <c r="J54" s="91">
        <f>'Detail Hours'!J54</f>
        <v>0</v>
      </c>
      <c r="K54" s="92">
        <f t="shared" si="37"/>
        <v>0</v>
      </c>
      <c r="L54" s="91">
        <f>'Detail Hours'!L54</f>
        <v>0</v>
      </c>
      <c r="M54" s="92">
        <f t="shared" si="37"/>
        <v>0</v>
      </c>
      <c r="N54" s="91">
        <f>'Detail Hours'!N54</f>
        <v>0</v>
      </c>
      <c r="O54" s="92">
        <f t="shared" si="3"/>
        <v>0</v>
      </c>
      <c r="P54" s="91">
        <f>'Detail Hours'!P54</f>
        <v>0</v>
      </c>
      <c r="Q54" s="92">
        <f t="shared" si="4"/>
        <v>0</v>
      </c>
      <c r="R54" s="91">
        <f>'Detail Hours'!R54</f>
        <v>0</v>
      </c>
      <c r="S54" s="92">
        <f t="shared" si="5"/>
        <v>0</v>
      </c>
      <c r="T54" s="91">
        <f>'Detail Hours'!T54</f>
        <v>0</v>
      </c>
      <c r="U54" s="92">
        <f t="shared" si="6"/>
        <v>0</v>
      </c>
      <c r="V54" s="91">
        <f>'Detail Hours'!V54</f>
        <v>0</v>
      </c>
      <c r="W54" s="92">
        <f t="shared" si="7"/>
        <v>0</v>
      </c>
      <c r="X54" s="91">
        <f>'Detail Hours'!X54</f>
        <v>0</v>
      </c>
      <c r="Y54" s="92">
        <f t="shared" si="8"/>
        <v>0</v>
      </c>
      <c r="Z54" s="91">
        <f>'Detail Hours'!Z54</f>
        <v>0</v>
      </c>
      <c r="AA54" s="92">
        <f t="shared" si="9"/>
        <v>0</v>
      </c>
      <c r="AB54" s="91">
        <f>'Detail Hours'!AB54</f>
        <v>0</v>
      </c>
      <c r="AC54" s="92">
        <f t="shared" si="10"/>
        <v>0</v>
      </c>
      <c r="AD54" s="91">
        <f>'Detail Hours'!AD54</f>
        <v>0</v>
      </c>
      <c r="AE54" s="92">
        <f t="shared" si="11"/>
        <v>0</v>
      </c>
      <c r="AF54" s="91">
        <f>'Detail Hours'!AF54</f>
        <v>0</v>
      </c>
      <c r="AG54" s="92">
        <f t="shared" si="12"/>
        <v>0</v>
      </c>
      <c r="AH54" s="91">
        <f>'Detail Hours'!AH54</f>
        <v>0</v>
      </c>
      <c r="AI54" s="92">
        <f t="shared" si="13"/>
        <v>0</v>
      </c>
      <c r="AJ54" s="91">
        <f>'Detail Hours'!AJ54</f>
        <v>0</v>
      </c>
      <c r="AK54" s="92">
        <f t="shared" si="14"/>
        <v>0</v>
      </c>
      <c r="AL54" s="91">
        <f>'Detail Hours'!AL54</f>
        <v>0</v>
      </c>
      <c r="AM54" s="92">
        <f t="shared" si="15"/>
        <v>0</v>
      </c>
      <c r="AN54" s="91">
        <f>'Detail Hours'!AN54</f>
        <v>0</v>
      </c>
      <c r="AO54" s="92">
        <f t="shared" si="16"/>
        <v>0</v>
      </c>
      <c r="AP54" s="91">
        <f>'Detail Hours'!AP54</f>
        <v>0</v>
      </c>
      <c r="AQ54" s="92">
        <f t="shared" si="17"/>
        <v>0</v>
      </c>
      <c r="AR54" s="91">
        <f>'Detail Hours'!AR54</f>
        <v>0</v>
      </c>
      <c r="AS54" s="92">
        <f t="shared" si="18"/>
        <v>0</v>
      </c>
      <c r="AT54" s="91">
        <f>'Detail Hours'!AT54</f>
        <v>0</v>
      </c>
      <c r="AU54" s="92">
        <f t="shared" si="19"/>
        <v>0</v>
      </c>
      <c r="AV54" s="91">
        <f>'Detail Hours'!AV54</f>
        <v>0</v>
      </c>
      <c r="AW54" s="92">
        <f t="shared" si="20"/>
        <v>0</v>
      </c>
      <c r="AX54" s="91">
        <f>'Detail Hours'!AX54</f>
        <v>0</v>
      </c>
      <c r="AY54" s="92">
        <f t="shared" si="21"/>
        <v>0</v>
      </c>
      <c r="AZ54" s="91">
        <f>'Detail Hours'!AZ54</f>
        <v>0</v>
      </c>
      <c r="BA54" s="92">
        <f t="shared" si="22"/>
        <v>0</v>
      </c>
      <c r="BB54" s="91">
        <f>'Detail Hours'!BB54</f>
        <v>0</v>
      </c>
      <c r="BC54" s="92">
        <f t="shared" si="23"/>
        <v>0</v>
      </c>
      <c r="BD54" s="91">
        <f>'Detail Hours'!BD54</f>
        <v>0</v>
      </c>
      <c r="BE54" s="92">
        <f t="shared" si="24"/>
        <v>0</v>
      </c>
      <c r="BF54" s="91">
        <f>'Detail Hours'!BF54</f>
        <v>0</v>
      </c>
      <c r="BG54" s="92">
        <f t="shared" si="25"/>
        <v>0</v>
      </c>
      <c r="BH54" s="91">
        <f>'Detail Hours'!BH54</f>
        <v>0</v>
      </c>
      <c r="BI54" s="92">
        <f t="shared" si="26"/>
        <v>0</v>
      </c>
      <c r="BJ54" s="91">
        <f>'Detail Hours'!BJ54</f>
        <v>0</v>
      </c>
      <c r="BK54" s="92">
        <f t="shared" si="27"/>
        <v>0</v>
      </c>
      <c r="BL54" s="91">
        <f>'Detail Hours'!BL54</f>
        <v>0</v>
      </c>
      <c r="BM54" s="92">
        <f t="shared" si="28"/>
        <v>0</v>
      </c>
      <c r="BN54" s="112">
        <f t="shared" si="29"/>
        <v>0</v>
      </c>
      <c r="BO54" s="39">
        <f t="shared" si="29"/>
        <v>0</v>
      </c>
      <c r="BP54" s="41">
        <f t="shared" si="38"/>
        <v>0</v>
      </c>
      <c r="BQ54" s="41">
        <f t="shared" si="31"/>
        <v>0</v>
      </c>
      <c r="BR54" s="41">
        <f t="shared" si="32"/>
        <v>0</v>
      </c>
      <c r="BS54" s="50" t="e">
        <f>BR54*('Cost Proposal Page 1'!$K$62/$BR$208)</f>
        <v>#DIV/0!</v>
      </c>
    </row>
    <row r="55" spans="1:71" x14ac:dyDescent="0.25">
      <c r="A55" s="113">
        <v>48</v>
      </c>
      <c r="B55" s="97" t="str">
        <f>IF('Detail Hours'!B55="","",'Detail Hours'!B55)</f>
        <v/>
      </c>
      <c r="C55" s="98" t="str">
        <f>IF('Detail Hours'!C55="","",'Detail Hours'!C55)</f>
        <v/>
      </c>
      <c r="D55" s="91">
        <f>'Detail Hours'!D55</f>
        <v>0</v>
      </c>
      <c r="E55" s="92">
        <f t="shared" si="36"/>
        <v>0</v>
      </c>
      <c r="F55" s="91">
        <f>'Detail Hours'!F55</f>
        <v>0</v>
      </c>
      <c r="G55" s="92">
        <f t="shared" si="36"/>
        <v>0</v>
      </c>
      <c r="H55" s="91">
        <f>'Detail Hours'!H55</f>
        <v>0</v>
      </c>
      <c r="I55" s="92">
        <f t="shared" si="1"/>
        <v>0</v>
      </c>
      <c r="J55" s="91">
        <f>'Detail Hours'!J55</f>
        <v>0</v>
      </c>
      <c r="K55" s="92">
        <f t="shared" si="37"/>
        <v>0</v>
      </c>
      <c r="L55" s="91">
        <f>'Detail Hours'!L55</f>
        <v>0</v>
      </c>
      <c r="M55" s="92">
        <f t="shared" si="37"/>
        <v>0</v>
      </c>
      <c r="N55" s="91">
        <f>'Detail Hours'!N55</f>
        <v>0</v>
      </c>
      <c r="O55" s="92">
        <f t="shared" si="3"/>
        <v>0</v>
      </c>
      <c r="P55" s="91">
        <f>'Detail Hours'!P55</f>
        <v>0</v>
      </c>
      <c r="Q55" s="92">
        <f t="shared" si="4"/>
        <v>0</v>
      </c>
      <c r="R55" s="91">
        <f>'Detail Hours'!R55</f>
        <v>0</v>
      </c>
      <c r="S55" s="92">
        <f t="shared" si="5"/>
        <v>0</v>
      </c>
      <c r="T55" s="91">
        <f>'Detail Hours'!T55</f>
        <v>0</v>
      </c>
      <c r="U55" s="92">
        <f t="shared" si="6"/>
        <v>0</v>
      </c>
      <c r="V55" s="91">
        <f>'Detail Hours'!V55</f>
        <v>0</v>
      </c>
      <c r="W55" s="92">
        <f t="shared" si="7"/>
        <v>0</v>
      </c>
      <c r="X55" s="91">
        <f>'Detail Hours'!X55</f>
        <v>0</v>
      </c>
      <c r="Y55" s="92">
        <f t="shared" si="8"/>
        <v>0</v>
      </c>
      <c r="Z55" s="91">
        <f>'Detail Hours'!Z55</f>
        <v>0</v>
      </c>
      <c r="AA55" s="92">
        <f t="shared" si="9"/>
        <v>0</v>
      </c>
      <c r="AB55" s="91">
        <f>'Detail Hours'!AB55</f>
        <v>0</v>
      </c>
      <c r="AC55" s="92">
        <f t="shared" si="10"/>
        <v>0</v>
      </c>
      <c r="AD55" s="91">
        <f>'Detail Hours'!AD55</f>
        <v>0</v>
      </c>
      <c r="AE55" s="92">
        <f t="shared" si="11"/>
        <v>0</v>
      </c>
      <c r="AF55" s="91">
        <f>'Detail Hours'!AF55</f>
        <v>0</v>
      </c>
      <c r="AG55" s="92">
        <f t="shared" si="12"/>
        <v>0</v>
      </c>
      <c r="AH55" s="91">
        <f>'Detail Hours'!AH55</f>
        <v>0</v>
      </c>
      <c r="AI55" s="92">
        <f t="shared" si="13"/>
        <v>0</v>
      </c>
      <c r="AJ55" s="91">
        <f>'Detail Hours'!AJ55</f>
        <v>0</v>
      </c>
      <c r="AK55" s="92">
        <f t="shared" si="14"/>
        <v>0</v>
      </c>
      <c r="AL55" s="91">
        <f>'Detail Hours'!AL55</f>
        <v>0</v>
      </c>
      <c r="AM55" s="92">
        <f t="shared" si="15"/>
        <v>0</v>
      </c>
      <c r="AN55" s="91">
        <f>'Detail Hours'!AN55</f>
        <v>0</v>
      </c>
      <c r="AO55" s="92">
        <f t="shared" si="16"/>
        <v>0</v>
      </c>
      <c r="AP55" s="91">
        <f>'Detail Hours'!AP55</f>
        <v>0</v>
      </c>
      <c r="AQ55" s="92">
        <f t="shared" si="17"/>
        <v>0</v>
      </c>
      <c r="AR55" s="91">
        <f>'Detail Hours'!AR55</f>
        <v>0</v>
      </c>
      <c r="AS55" s="92">
        <f t="shared" si="18"/>
        <v>0</v>
      </c>
      <c r="AT55" s="91">
        <f>'Detail Hours'!AT55</f>
        <v>0</v>
      </c>
      <c r="AU55" s="92">
        <f t="shared" si="19"/>
        <v>0</v>
      </c>
      <c r="AV55" s="91">
        <f>'Detail Hours'!AV55</f>
        <v>0</v>
      </c>
      <c r="AW55" s="92">
        <f t="shared" si="20"/>
        <v>0</v>
      </c>
      <c r="AX55" s="91">
        <f>'Detail Hours'!AX55</f>
        <v>0</v>
      </c>
      <c r="AY55" s="92">
        <f t="shared" si="21"/>
        <v>0</v>
      </c>
      <c r="AZ55" s="91">
        <f>'Detail Hours'!AZ55</f>
        <v>0</v>
      </c>
      <c r="BA55" s="92">
        <f t="shared" si="22"/>
        <v>0</v>
      </c>
      <c r="BB55" s="91">
        <f>'Detail Hours'!BB55</f>
        <v>0</v>
      </c>
      <c r="BC55" s="92">
        <f t="shared" si="23"/>
        <v>0</v>
      </c>
      <c r="BD55" s="91">
        <f>'Detail Hours'!BD55</f>
        <v>0</v>
      </c>
      <c r="BE55" s="92">
        <f t="shared" si="24"/>
        <v>0</v>
      </c>
      <c r="BF55" s="91">
        <f>'Detail Hours'!BF55</f>
        <v>0</v>
      </c>
      <c r="BG55" s="92">
        <f t="shared" si="25"/>
        <v>0</v>
      </c>
      <c r="BH55" s="91">
        <f>'Detail Hours'!BH55</f>
        <v>0</v>
      </c>
      <c r="BI55" s="92">
        <f t="shared" si="26"/>
        <v>0</v>
      </c>
      <c r="BJ55" s="91">
        <f>'Detail Hours'!BJ55</f>
        <v>0</v>
      </c>
      <c r="BK55" s="92">
        <f t="shared" si="27"/>
        <v>0</v>
      </c>
      <c r="BL55" s="91">
        <f>'Detail Hours'!BL55</f>
        <v>0</v>
      </c>
      <c r="BM55" s="92">
        <f t="shared" si="28"/>
        <v>0</v>
      </c>
      <c r="BN55" s="112">
        <f t="shared" si="29"/>
        <v>0</v>
      </c>
      <c r="BO55" s="39">
        <f t="shared" si="29"/>
        <v>0</v>
      </c>
      <c r="BP55" s="41">
        <f t="shared" si="38"/>
        <v>0</v>
      </c>
      <c r="BQ55" s="41">
        <f t="shared" si="31"/>
        <v>0</v>
      </c>
      <c r="BR55" s="41">
        <f t="shared" si="32"/>
        <v>0</v>
      </c>
      <c r="BS55" s="50" t="e">
        <f>BR55*('Cost Proposal Page 1'!$K$62/$BR$208)</f>
        <v>#DIV/0!</v>
      </c>
    </row>
    <row r="56" spans="1:71" x14ac:dyDescent="0.25">
      <c r="A56" s="111">
        <v>49</v>
      </c>
      <c r="B56" s="97" t="str">
        <f>IF('Detail Hours'!B56="","",'Detail Hours'!B56)</f>
        <v/>
      </c>
      <c r="C56" s="98" t="str">
        <f>IF('Detail Hours'!C56="","",'Detail Hours'!C56)</f>
        <v/>
      </c>
      <c r="D56" s="91">
        <f>'Detail Hours'!D56</f>
        <v>0</v>
      </c>
      <c r="E56" s="92">
        <f t="shared" si="36"/>
        <v>0</v>
      </c>
      <c r="F56" s="91">
        <f>'Detail Hours'!F56</f>
        <v>0</v>
      </c>
      <c r="G56" s="92">
        <f t="shared" si="36"/>
        <v>0</v>
      </c>
      <c r="H56" s="91">
        <f>'Detail Hours'!H56</f>
        <v>0</v>
      </c>
      <c r="I56" s="92">
        <f t="shared" si="1"/>
        <v>0</v>
      </c>
      <c r="J56" s="91">
        <f>'Detail Hours'!J56</f>
        <v>0</v>
      </c>
      <c r="K56" s="92">
        <f t="shared" si="37"/>
        <v>0</v>
      </c>
      <c r="L56" s="91">
        <f>'Detail Hours'!L56</f>
        <v>0</v>
      </c>
      <c r="M56" s="92">
        <f t="shared" si="37"/>
        <v>0</v>
      </c>
      <c r="N56" s="91">
        <f>'Detail Hours'!N56</f>
        <v>0</v>
      </c>
      <c r="O56" s="92">
        <f t="shared" si="3"/>
        <v>0</v>
      </c>
      <c r="P56" s="91">
        <f>'Detail Hours'!P56</f>
        <v>0</v>
      </c>
      <c r="Q56" s="92">
        <f t="shared" si="4"/>
        <v>0</v>
      </c>
      <c r="R56" s="91">
        <f>'Detail Hours'!R56</f>
        <v>0</v>
      </c>
      <c r="S56" s="92">
        <f t="shared" si="5"/>
        <v>0</v>
      </c>
      <c r="T56" s="91">
        <f>'Detail Hours'!T56</f>
        <v>0</v>
      </c>
      <c r="U56" s="92">
        <f t="shared" si="6"/>
        <v>0</v>
      </c>
      <c r="V56" s="91">
        <f>'Detail Hours'!V56</f>
        <v>0</v>
      </c>
      <c r="W56" s="92">
        <f t="shared" si="7"/>
        <v>0</v>
      </c>
      <c r="X56" s="91">
        <f>'Detail Hours'!X56</f>
        <v>0</v>
      </c>
      <c r="Y56" s="92">
        <f t="shared" si="8"/>
        <v>0</v>
      </c>
      <c r="Z56" s="91">
        <f>'Detail Hours'!Z56</f>
        <v>0</v>
      </c>
      <c r="AA56" s="92">
        <f t="shared" si="9"/>
        <v>0</v>
      </c>
      <c r="AB56" s="91">
        <f>'Detail Hours'!AB56</f>
        <v>0</v>
      </c>
      <c r="AC56" s="92">
        <f t="shared" si="10"/>
        <v>0</v>
      </c>
      <c r="AD56" s="91">
        <f>'Detail Hours'!AD56</f>
        <v>0</v>
      </c>
      <c r="AE56" s="92">
        <f t="shared" si="11"/>
        <v>0</v>
      </c>
      <c r="AF56" s="91">
        <f>'Detail Hours'!AF56</f>
        <v>0</v>
      </c>
      <c r="AG56" s="92">
        <f t="shared" si="12"/>
        <v>0</v>
      </c>
      <c r="AH56" s="91">
        <f>'Detail Hours'!AH56</f>
        <v>0</v>
      </c>
      <c r="AI56" s="92">
        <f t="shared" si="13"/>
        <v>0</v>
      </c>
      <c r="AJ56" s="91">
        <f>'Detail Hours'!AJ56</f>
        <v>0</v>
      </c>
      <c r="AK56" s="92">
        <f t="shared" si="14"/>
        <v>0</v>
      </c>
      <c r="AL56" s="91">
        <f>'Detail Hours'!AL56</f>
        <v>0</v>
      </c>
      <c r="AM56" s="92">
        <f t="shared" si="15"/>
        <v>0</v>
      </c>
      <c r="AN56" s="91">
        <f>'Detail Hours'!AN56</f>
        <v>0</v>
      </c>
      <c r="AO56" s="92">
        <f t="shared" si="16"/>
        <v>0</v>
      </c>
      <c r="AP56" s="91">
        <f>'Detail Hours'!AP56</f>
        <v>0</v>
      </c>
      <c r="AQ56" s="92">
        <f t="shared" si="17"/>
        <v>0</v>
      </c>
      <c r="AR56" s="91">
        <f>'Detail Hours'!AR56</f>
        <v>0</v>
      </c>
      <c r="AS56" s="92">
        <f t="shared" si="18"/>
        <v>0</v>
      </c>
      <c r="AT56" s="91">
        <f>'Detail Hours'!AT56</f>
        <v>0</v>
      </c>
      <c r="AU56" s="92">
        <f t="shared" si="19"/>
        <v>0</v>
      </c>
      <c r="AV56" s="91">
        <f>'Detail Hours'!AV56</f>
        <v>0</v>
      </c>
      <c r="AW56" s="92">
        <f t="shared" si="20"/>
        <v>0</v>
      </c>
      <c r="AX56" s="91">
        <f>'Detail Hours'!AX56</f>
        <v>0</v>
      </c>
      <c r="AY56" s="92">
        <f t="shared" si="21"/>
        <v>0</v>
      </c>
      <c r="AZ56" s="91">
        <f>'Detail Hours'!AZ56</f>
        <v>0</v>
      </c>
      <c r="BA56" s="92">
        <f t="shared" si="22"/>
        <v>0</v>
      </c>
      <c r="BB56" s="91">
        <f>'Detail Hours'!BB56</f>
        <v>0</v>
      </c>
      <c r="BC56" s="92">
        <f t="shared" si="23"/>
        <v>0</v>
      </c>
      <c r="BD56" s="91">
        <f>'Detail Hours'!BD56</f>
        <v>0</v>
      </c>
      <c r="BE56" s="92">
        <f t="shared" si="24"/>
        <v>0</v>
      </c>
      <c r="BF56" s="91">
        <f>'Detail Hours'!BF56</f>
        <v>0</v>
      </c>
      <c r="BG56" s="92">
        <f t="shared" si="25"/>
        <v>0</v>
      </c>
      <c r="BH56" s="91">
        <f>'Detail Hours'!BH56</f>
        <v>0</v>
      </c>
      <c r="BI56" s="92">
        <f t="shared" si="26"/>
        <v>0</v>
      </c>
      <c r="BJ56" s="91">
        <f>'Detail Hours'!BJ56</f>
        <v>0</v>
      </c>
      <c r="BK56" s="92">
        <f t="shared" si="27"/>
        <v>0</v>
      </c>
      <c r="BL56" s="91">
        <f>'Detail Hours'!BL56</f>
        <v>0</v>
      </c>
      <c r="BM56" s="92">
        <f t="shared" si="28"/>
        <v>0</v>
      </c>
      <c r="BN56" s="112">
        <f t="shared" si="29"/>
        <v>0</v>
      </c>
      <c r="BO56" s="39">
        <f t="shared" si="29"/>
        <v>0</v>
      </c>
      <c r="BP56" s="41">
        <f t="shared" si="38"/>
        <v>0</v>
      </c>
      <c r="BQ56" s="41">
        <f t="shared" si="31"/>
        <v>0</v>
      </c>
      <c r="BR56" s="41">
        <f t="shared" si="32"/>
        <v>0</v>
      </c>
      <c r="BS56" s="50" t="e">
        <f>BR56*('Cost Proposal Page 1'!$K$62/$BR$208)</f>
        <v>#DIV/0!</v>
      </c>
    </row>
    <row r="57" spans="1:71" x14ac:dyDescent="0.25">
      <c r="A57" s="113">
        <v>50</v>
      </c>
      <c r="B57" s="97" t="str">
        <f>IF('Detail Hours'!B57="","",'Detail Hours'!B57)</f>
        <v/>
      </c>
      <c r="C57" s="98" t="str">
        <f>IF('Detail Hours'!C57="","",'Detail Hours'!C57)</f>
        <v/>
      </c>
      <c r="D57" s="91">
        <f>'Detail Hours'!D57</f>
        <v>0</v>
      </c>
      <c r="E57" s="92">
        <f t="shared" ref="E57:G72" si="39">D57*E$6</f>
        <v>0</v>
      </c>
      <c r="F57" s="91">
        <f>'Detail Hours'!F57</f>
        <v>0</v>
      </c>
      <c r="G57" s="92">
        <f t="shared" si="39"/>
        <v>0</v>
      </c>
      <c r="H57" s="91">
        <f>'Detail Hours'!H57</f>
        <v>0</v>
      </c>
      <c r="I57" s="92">
        <f t="shared" si="1"/>
        <v>0</v>
      </c>
      <c r="J57" s="91">
        <f>'Detail Hours'!J57</f>
        <v>0</v>
      </c>
      <c r="K57" s="92">
        <f t="shared" ref="K57:M72" si="40">J57*K$6</f>
        <v>0</v>
      </c>
      <c r="L57" s="91">
        <f>'Detail Hours'!L57</f>
        <v>0</v>
      </c>
      <c r="M57" s="92">
        <f t="shared" si="40"/>
        <v>0</v>
      </c>
      <c r="N57" s="91">
        <f>'Detail Hours'!N57</f>
        <v>0</v>
      </c>
      <c r="O57" s="92">
        <f t="shared" si="3"/>
        <v>0</v>
      </c>
      <c r="P57" s="91">
        <f>'Detail Hours'!P57</f>
        <v>0</v>
      </c>
      <c r="Q57" s="92">
        <f t="shared" si="4"/>
        <v>0</v>
      </c>
      <c r="R57" s="91">
        <f>'Detail Hours'!R57</f>
        <v>0</v>
      </c>
      <c r="S57" s="92">
        <f t="shared" si="5"/>
        <v>0</v>
      </c>
      <c r="T57" s="91">
        <f>'Detail Hours'!T57</f>
        <v>0</v>
      </c>
      <c r="U57" s="92">
        <f t="shared" si="6"/>
        <v>0</v>
      </c>
      <c r="V57" s="91">
        <f>'Detail Hours'!V57</f>
        <v>0</v>
      </c>
      <c r="W57" s="92">
        <f t="shared" si="7"/>
        <v>0</v>
      </c>
      <c r="X57" s="91">
        <f>'Detail Hours'!X57</f>
        <v>0</v>
      </c>
      <c r="Y57" s="92">
        <f t="shared" si="8"/>
        <v>0</v>
      </c>
      <c r="Z57" s="91">
        <f>'Detail Hours'!Z57</f>
        <v>0</v>
      </c>
      <c r="AA57" s="92">
        <f t="shared" si="9"/>
        <v>0</v>
      </c>
      <c r="AB57" s="91">
        <f>'Detail Hours'!AB57</f>
        <v>0</v>
      </c>
      <c r="AC57" s="92">
        <f t="shared" si="10"/>
        <v>0</v>
      </c>
      <c r="AD57" s="91">
        <f>'Detail Hours'!AD57</f>
        <v>0</v>
      </c>
      <c r="AE57" s="92">
        <f t="shared" si="11"/>
        <v>0</v>
      </c>
      <c r="AF57" s="91">
        <f>'Detail Hours'!AF57</f>
        <v>0</v>
      </c>
      <c r="AG57" s="92">
        <f t="shared" si="12"/>
        <v>0</v>
      </c>
      <c r="AH57" s="91">
        <f>'Detail Hours'!AH57</f>
        <v>0</v>
      </c>
      <c r="AI57" s="92">
        <f t="shared" si="13"/>
        <v>0</v>
      </c>
      <c r="AJ57" s="91">
        <f>'Detail Hours'!AJ57</f>
        <v>0</v>
      </c>
      <c r="AK57" s="92">
        <f t="shared" si="14"/>
        <v>0</v>
      </c>
      <c r="AL57" s="91">
        <f>'Detail Hours'!AL57</f>
        <v>0</v>
      </c>
      <c r="AM57" s="92">
        <f t="shared" si="15"/>
        <v>0</v>
      </c>
      <c r="AN57" s="91">
        <f>'Detail Hours'!AN57</f>
        <v>0</v>
      </c>
      <c r="AO57" s="92">
        <f t="shared" si="16"/>
        <v>0</v>
      </c>
      <c r="AP57" s="91">
        <f>'Detail Hours'!AP57</f>
        <v>0</v>
      </c>
      <c r="AQ57" s="92">
        <f t="shared" si="17"/>
        <v>0</v>
      </c>
      <c r="AR57" s="91">
        <f>'Detail Hours'!AR57</f>
        <v>0</v>
      </c>
      <c r="AS57" s="92">
        <f t="shared" si="18"/>
        <v>0</v>
      </c>
      <c r="AT57" s="91">
        <f>'Detail Hours'!AT57</f>
        <v>0</v>
      </c>
      <c r="AU57" s="92">
        <f t="shared" si="19"/>
        <v>0</v>
      </c>
      <c r="AV57" s="91">
        <f>'Detail Hours'!AV57</f>
        <v>0</v>
      </c>
      <c r="AW57" s="92">
        <f t="shared" si="20"/>
        <v>0</v>
      </c>
      <c r="AX57" s="91">
        <f>'Detail Hours'!AX57</f>
        <v>0</v>
      </c>
      <c r="AY57" s="92">
        <f t="shared" si="21"/>
        <v>0</v>
      </c>
      <c r="AZ57" s="91">
        <f>'Detail Hours'!AZ57</f>
        <v>0</v>
      </c>
      <c r="BA57" s="92">
        <f t="shared" si="22"/>
        <v>0</v>
      </c>
      <c r="BB57" s="91">
        <f>'Detail Hours'!BB57</f>
        <v>0</v>
      </c>
      <c r="BC57" s="92">
        <f t="shared" si="23"/>
        <v>0</v>
      </c>
      <c r="BD57" s="91">
        <f>'Detail Hours'!BD57</f>
        <v>0</v>
      </c>
      <c r="BE57" s="92">
        <f t="shared" si="24"/>
        <v>0</v>
      </c>
      <c r="BF57" s="91">
        <f>'Detail Hours'!BF57</f>
        <v>0</v>
      </c>
      <c r="BG57" s="92">
        <f t="shared" si="25"/>
        <v>0</v>
      </c>
      <c r="BH57" s="91">
        <f>'Detail Hours'!BH57</f>
        <v>0</v>
      </c>
      <c r="BI57" s="92">
        <f t="shared" si="26"/>
        <v>0</v>
      </c>
      <c r="BJ57" s="91">
        <f>'Detail Hours'!BJ57</f>
        <v>0</v>
      </c>
      <c r="BK57" s="92">
        <f t="shared" si="27"/>
        <v>0</v>
      </c>
      <c r="BL57" s="91">
        <f>'Detail Hours'!BL57</f>
        <v>0</v>
      </c>
      <c r="BM57" s="92">
        <f t="shared" si="28"/>
        <v>0</v>
      </c>
      <c r="BN57" s="112">
        <f t="shared" si="29"/>
        <v>0</v>
      </c>
      <c r="BO57" s="39">
        <f t="shared" si="29"/>
        <v>0</v>
      </c>
      <c r="BP57" s="41">
        <f t="shared" ref="BP57:BP72" si="41">BO57*BP$6</f>
        <v>0</v>
      </c>
      <c r="BQ57" s="41">
        <f t="shared" si="31"/>
        <v>0</v>
      </c>
      <c r="BR57" s="41">
        <f t="shared" si="32"/>
        <v>0</v>
      </c>
      <c r="BS57" s="50" t="e">
        <f>BR57*('Cost Proposal Page 1'!$K$62/$BR$208)</f>
        <v>#DIV/0!</v>
      </c>
    </row>
    <row r="58" spans="1:71" hidden="1" x14ac:dyDescent="0.25">
      <c r="A58" s="111">
        <v>51</v>
      </c>
      <c r="B58" s="97" t="str">
        <f>IF('Detail Hours'!B58="","",'Detail Hours'!B58)</f>
        <v/>
      </c>
      <c r="C58" s="98" t="str">
        <f>IF('Detail Hours'!C58="","",'Detail Hours'!C58)</f>
        <v/>
      </c>
      <c r="D58" s="91">
        <f>'Detail Hours'!D58</f>
        <v>0</v>
      </c>
      <c r="E58" s="92">
        <f t="shared" si="39"/>
        <v>0</v>
      </c>
      <c r="F58" s="91">
        <f>'Detail Hours'!F58</f>
        <v>0</v>
      </c>
      <c r="G58" s="92">
        <f t="shared" si="39"/>
        <v>0</v>
      </c>
      <c r="H58" s="91">
        <f>'Detail Hours'!H58</f>
        <v>0</v>
      </c>
      <c r="I58" s="92">
        <f t="shared" si="1"/>
        <v>0</v>
      </c>
      <c r="J58" s="91">
        <f>'Detail Hours'!J58</f>
        <v>0</v>
      </c>
      <c r="K58" s="92">
        <f t="shared" si="40"/>
        <v>0</v>
      </c>
      <c r="L58" s="91">
        <f>'Detail Hours'!L58</f>
        <v>0</v>
      </c>
      <c r="M58" s="92">
        <f t="shared" si="40"/>
        <v>0</v>
      </c>
      <c r="N58" s="91">
        <f>'Detail Hours'!N58</f>
        <v>0</v>
      </c>
      <c r="O58" s="92">
        <f t="shared" si="3"/>
        <v>0</v>
      </c>
      <c r="P58" s="91">
        <f>'Detail Hours'!P58</f>
        <v>0</v>
      </c>
      <c r="Q58" s="92">
        <f t="shared" si="4"/>
        <v>0</v>
      </c>
      <c r="R58" s="91">
        <f>'Detail Hours'!R58</f>
        <v>0</v>
      </c>
      <c r="S58" s="92">
        <f t="shared" si="5"/>
        <v>0</v>
      </c>
      <c r="T58" s="91">
        <f>'Detail Hours'!T58</f>
        <v>0</v>
      </c>
      <c r="U58" s="92">
        <f t="shared" si="6"/>
        <v>0</v>
      </c>
      <c r="V58" s="91">
        <f>'Detail Hours'!V58</f>
        <v>0</v>
      </c>
      <c r="W58" s="92">
        <f t="shared" si="7"/>
        <v>0</v>
      </c>
      <c r="X58" s="91">
        <f>'Detail Hours'!X58</f>
        <v>0</v>
      </c>
      <c r="Y58" s="92">
        <f t="shared" si="8"/>
        <v>0</v>
      </c>
      <c r="Z58" s="91">
        <f>'Detail Hours'!Z58</f>
        <v>0</v>
      </c>
      <c r="AA58" s="92">
        <f t="shared" si="9"/>
        <v>0</v>
      </c>
      <c r="AB58" s="91">
        <f>'Detail Hours'!AB58</f>
        <v>0</v>
      </c>
      <c r="AC58" s="92">
        <f t="shared" si="10"/>
        <v>0</v>
      </c>
      <c r="AD58" s="91">
        <f>'Detail Hours'!AD58</f>
        <v>0</v>
      </c>
      <c r="AE58" s="92">
        <f t="shared" si="11"/>
        <v>0</v>
      </c>
      <c r="AF58" s="91">
        <f>'Detail Hours'!AF58</f>
        <v>0</v>
      </c>
      <c r="AG58" s="92">
        <f t="shared" si="12"/>
        <v>0</v>
      </c>
      <c r="AH58" s="91">
        <f>'Detail Hours'!AH58</f>
        <v>0</v>
      </c>
      <c r="AI58" s="92">
        <f t="shared" si="13"/>
        <v>0</v>
      </c>
      <c r="AJ58" s="91">
        <f>'Detail Hours'!AJ58</f>
        <v>0</v>
      </c>
      <c r="AK58" s="92">
        <f t="shared" si="14"/>
        <v>0</v>
      </c>
      <c r="AL58" s="91">
        <f>'Detail Hours'!AL58</f>
        <v>0</v>
      </c>
      <c r="AM58" s="92">
        <f t="shared" si="15"/>
        <v>0</v>
      </c>
      <c r="AN58" s="91">
        <f>'Detail Hours'!AN58</f>
        <v>0</v>
      </c>
      <c r="AO58" s="92">
        <f t="shared" si="16"/>
        <v>0</v>
      </c>
      <c r="AP58" s="91">
        <f>'Detail Hours'!AP58</f>
        <v>0</v>
      </c>
      <c r="AQ58" s="92">
        <f t="shared" si="17"/>
        <v>0</v>
      </c>
      <c r="AR58" s="91">
        <f>'Detail Hours'!AR58</f>
        <v>0</v>
      </c>
      <c r="AS58" s="92">
        <f t="shared" si="18"/>
        <v>0</v>
      </c>
      <c r="AT58" s="91">
        <f>'Detail Hours'!AT58</f>
        <v>0</v>
      </c>
      <c r="AU58" s="92">
        <f t="shared" si="19"/>
        <v>0</v>
      </c>
      <c r="AV58" s="91">
        <f>'Detail Hours'!AV58</f>
        <v>0</v>
      </c>
      <c r="AW58" s="92">
        <f t="shared" si="20"/>
        <v>0</v>
      </c>
      <c r="AX58" s="91">
        <f>'Detail Hours'!AX58</f>
        <v>0</v>
      </c>
      <c r="AY58" s="92">
        <f t="shared" si="21"/>
        <v>0</v>
      </c>
      <c r="AZ58" s="91">
        <f>'Detail Hours'!AZ58</f>
        <v>0</v>
      </c>
      <c r="BA58" s="92">
        <f t="shared" si="22"/>
        <v>0</v>
      </c>
      <c r="BB58" s="91">
        <f>'Detail Hours'!BB58</f>
        <v>0</v>
      </c>
      <c r="BC58" s="92">
        <f t="shared" si="23"/>
        <v>0</v>
      </c>
      <c r="BD58" s="91">
        <f>'Detail Hours'!BD58</f>
        <v>0</v>
      </c>
      <c r="BE58" s="92">
        <f t="shared" si="24"/>
        <v>0</v>
      </c>
      <c r="BF58" s="91">
        <f>'Detail Hours'!BF58</f>
        <v>0</v>
      </c>
      <c r="BG58" s="92">
        <f t="shared" si="25"/>
        <v>0</v>
      </c>
      <c r="BH58" s="91">
        <f>'Detail Hours'!BH58</f>
        <v>0</v>
      </c>
      <c r="BI58" s="92">
        <f t="shared" si="26"/>
        <v>0</v>
      </c>
      <c r="BJ58" s="91">
        <f>'Detail Hours'!BJ58</f>
        <v>0</v>
      </c>
      <c r="BK58" s="92">
        <f t="shared" si="27"/>
        <v>0</v>
      </c>
      <c r="BL58" s="91">
        <f>'Detail Hours'!BL58</f>
        <v>0</v>
      </c>
      <c r="BM58" s="92">
        <f t="shared" si="28"/>
        <v>0</v>
      </c>
      <c r="BN58" s="112">
        <f t="shared" si="29"/>
        <v>0</v>
      </c>
      <c r="BO58" s="39">
        <f t="shared" si="29"/>
        <v>0</v>
      </c>
      <c r="BP58" s="41">
        <f t="shared" si="41"/>
        <v>0</v>
      </c>
      <c r="BQ58" s="41">
        <f t="shared" si="31"/>
        <v>0</v>
      </c>
      <c r="BR58" s="41">
        <f t="shared" si="32"/>
        <v>0</v>
      </c>
      <c r="BS58" s="50" t="e">
        <f>BR58*('Cost Proposal Page 1'!$K$62/$BR$208)</f>
        <v>#DIV/0!</v>
      </c>
    </row>
    <row r="59" spans="1:71" hidden="1" x14ac:dyDescent="0.25">
      <c r="A59" s="111">
        <v>52</v>
      </c>
      <c r="B59" s="97" t="str">
        <f>IF('Detail Hours'!B59="","",'Detail Hours'!B59)</f>
        <v/>
      </c>
      <c r="C59" s="98" t="str">
        <f>IF('Detail Hours'!C59="","",'Detail Hours'!C59)</f>
        <v/>
      </c>
      <c r="D59" s="91">
        <f>'Detail Hours'!D59</f>
        <v>0</v>
      </c>
      <c r="E59" s="92">
        <f t="shared" si="39"/>
        <v>0</v>
      </c>
      <c r="F59" s="91">
        <f>'Detail Hours'!F59</f>
        <v>0</v>
      </c>
      <c r="G59" s="92">
        <f t="shared" si="39"/>
        <v>0</v>
      </c>
      <c r="H59" s="91">
        <f>'Detail Hours'!H59</f>
        <v>0</v>
      </c>
      <c r="I59" s="92">
        <f t="shared" si="1"/>
        <v>0</v>
      </c>
      <c r="J59" s="91">
        <f>'Detail Hours'!J59</f>
        <v>0</v>
      </c>
      <c r="K59" s="92">
        <f t="shared" si="40"/>
        <v>0</v>
      </c>
      <c r="L59" s="91">
        <f>'Detail Hours'!L59</f>
        <v>0</v>
      </c>
      <c r="M59" s="92">
        <f t="shared" si="40"/>
        <v>0</v>
      </c>
      <c r="N59" s="91">
        <f>'Detail Hours'!N59</f>
        <v>0</v>
      </c>
      <c r="O59" s="92">
        <f t="shared" si="3"/>
        <v>0</v>
      </c>
      <c r="P59" s="91">
        <f>'Detail Hours'!P59</f>
        <v>0</v>
      </c>
      <c r="Q59" s="92">
        <f t="shared" si="4"/>
        <v>0</v>
      </c>
      <c r="R59" s="91">
        <f>'Detail Hours'!R59</f>
        <v>0</v>
      </c>
      <c r="S59" s="92">
        <f t="shared" si="5"/>
        <v>0</v>
      </c>
      <c r="T59" s="91">
        <f>'Detail Hours'!T59</f>
        <v>0</v>
      </c>
      <c r="U59" s="92">
        <f t="shared" si="6"/>
        <v>0</v>
      </c>
      <c r="V59" s="91">
        <f>'Detail Hours'!V59</f>
        <v>0</v>
      </c>
      <c r="W59" s="92">
        <f t="shared" si="7"/>
        <v>0</v>
      </c>
      <c r="X59" s="91">
        <f>'Detail Hours'!X59</f>
        <v>0</v>
      </c>
      <c r="Y59" s="92">
        <f t="shared" si="8"/>
        <v>0</v>
      </c>
      <c r="Z59" s="91">
        <f>'Detail Hours'!Z59</f>
        <v>0</v>
      </c>
      <c r="AA59" s="92">
        <f t="shared" si="9"/>
        <v>0</v>
      </c>
      <c r="AB59" s="91">
        <f>'Detail Hours'!AB59</f>
        <v>0</v>
      </c>
      <c r="AC59" s="92">
        <f t="shared" si="10"/>
        <v>0</v>
      </c>
      <c r="AD59" s="91">
        <f>'Detail Hours'!AD59</f>
        <v>0</v>
      </c>
      <c r="AE59" s="92">
        <f t="shared" si="11"/>
        <v>0</v>
      </c>
      <c r="AF59" s="91">
        <f>'Detail Hours'!AF59</f>
        <v>0</v>
      </c>
      <c r="AG59" s="92">
        <f t="shared" si="12"/>
        <v>0</v>
      </c>
      <c r="AH59" s="91">
        <f>'Detail Hours'!AH59</f>
        <v>0</v>
      </c>
      <c r="AI59" s="92">
        <f t="shared" si="13"/>
        <v>0</v>
      </c>
      <c r="AJ59" s="91">
        <f>'Detail Hours'!AJ59</f>
        <v>0</v>
      </c>
      <c r="AK59" s="92">
        <f t="shared" si="14"/>
        <v>0</v>
      </c>
      <c r="AL59" s="91">
        <f>'Detail Hours'!AL59</f>
        <v>0</v>
      </c>
      <c r="AM59" s="92">
        <f t="shared" si="15"/>
        <v>0</v>
      </c>
      <c r="AN59" s="91">
        <f>'Detail Hours'!AN59</f>
        <v>0</v>
      </c>
      <c r="AO59" s="92">
        <f t="shared" si="16"/>
        <v>0</v>
      </c>
      <c r="AP59" s="91">
        <f>'Detail Hours'!AP59</f>
        <v>0</v>
      </c>
      <c r="AQ59" s="92">
        <f t="shared" si="17"/>
        <v>0</v>
      </c>
      <c r="AR59" s="91">
        <f>'Detail Hours'!AR59</f>
        <v>0</v>
      </c>
      <c r="AS59" s="92">
        <f t="shared" si="18"/>
        <v>0</v>
      </c>
      <c r="AT59" s="91">
        <f>'Detail Hours'!AT59</f>
        <v>0</v>
      </c>
      <c r="AU59" s="92">
        <f t="shared" si="19"/>
        <v>0</v>
      </c>
      <c r="AV59" s="91">
        <f>'Detail Hours'!AV59</f>
        <v>0</v>
      </c>
      <c r="AW59" s="92">
        <f t="shared" si="20"/>
        <v>0</v>
      </c>
      <c r="AX59" s="91">
        <f>'Detail Hours'!AX59</f>
        <v>0</v>
      </c>
      <c r="AY59" s="92">
        <f t="shared" si="21"/>
        <v>0</v>
      </c>
      <c r="AZ59" s="91">
        <f>'Detail Hours'!AZ59</f>
        <v>0</v>
      </c>
      <c r="BA59" s="92">
        <f t="shared" si="22"/>
        <v>0</v>
      </c>
      <c r="BB59" s="91">
        <f>'Detail Hours'!BB59</f>
        <v>0</v>
      </c>
      <c r="BC59" s="92">
        <f t="shared" si="23"/>
        <v>0</v>
      </c>
      <c r="BD59" s="91">
        <f>'Detail Hours'!BD59</f>
        <v>0</v>
      </c>
      <c r="BE59" s="92">
        <f t="shared" si="24"/>
        <v>0</v>
      </c>
      <c r="BF59" s="91">
        <f>'Detail Hours'!BF59</f>
        <v>0</v>
      </c>
      <c r="BG59" s="92">
        <f t="shared" si="25"/>
        <v>0</v>
      </c>
      <c r="BH59" s="91">
        <f>'Detail Hours'!BH59</f>
        <v>0</v>
      </c>
      <c r="BI59" s="92">
        <f t="shared" si="26"/>
        <v>0</v>
      </c>
      <c r="BJ59" s="91">
        <f>'Detail Hours'!BJ59</f>
        <v>0</v>
      </c>
      <c r="BK59" s="92">
        <f t="shared" si="27"/>
        <v>0</v>
      </c>
      <c r="BL59" s="91">
        <f>'Detail Hours'!BL59</f>
        <v>0</v>
      </c>
      <c r="BM59" s="92">
        <f t="shared" si="28"/>
        <v>0</v>
      </c>
      <c r="BN59" s="112">
        <f t="shared" si="29"/>
        <v>0</v>
      </c>
      <c r="BO59" s="39">
        <f t="shared" si="29"/>
        <v>0</v>
      </c>
      <c r="BP59" s="41">
        <f t="shared" si="41"/>
        <v>0</v>
      </c>
      <c r="BQ59" s="41">
        <f t="shared" si="31"/>
        <v>0</v>
      </c>
      <c r="BR59" s="41">
        <f t="shared" si="32"/>
        <v>0</v>
      </c>
      <c r="BS59" s="50" t="e">
        <f>BR59*('Cost Proposal Page 1'!$K$62/$BR$208)</f>
        <v>#DIV/0!</v>
      </c>
    </row>
    <row r="60" spans="1:71" hidden="1" x14ac:dyDescent="0.25">
      <c r="A60" s="113">
        <v>53</v>
      </c>
      <c r="B60" s="97" t="str">
        <f>IF('Detail Hours'!B60="","",'Detail Hours'!B60)</f>
        <v/>
      </c>
      <c r="C60" s="98" t="str">
        <f>IF('Detail Hours'!C60="","",'Detail Hours'!C60)</f>
        <v/>
      </c>
      <c r="D60" s="91">
        <f>'Detail Hours'!D60</f>
        <v>0</v>
      </c>
      <c r="E60" s="92">
        <f t="shared" si="39"/>
        <v>0</v>
      </c>
      <c r="F60" s="91">
        <f>'Detail Hours'!F60</f>
        <v>0</v>
      </c>
      <c r="G60" s="92">
        <f t="shared" si="39"/>
        <v>0</v>
      </c>
      <c r="H60" s="91">
        <f>'Detail Hours'!H60</f>
        <v>0</v>
      </c>
      <c r="I60" s="92">
        <f t="shared" si="1"/>
        <v>0</v>
      </c>
      <c r="J60" s="91">
        <f>'Detail Hours'!J60</f>
        <v>0</v>
      </c>
      <c r="K60" s="92">
        <f t="shared" si="40"/>
        <v>0</v>
      </c>
      <c r="L60" s="91">
        <f>'Detail Hours'!L60</f>
        <v>0</v>
      </c>
      <c r="M60" s="92">
        <f t="shared" si="40"/>
        <v>0</v>
      </c>
      <c r="N60" s="91">
        <f>'Detail Hours'!N60</f>
        <v>0</v>
      </c>
      <c r="O60" s="92">
        <f t="shared" si="3"/>
        <v>0</v>
      </c>
      <c r="P60" s="91">
        <f>'Detail Hours'!P60</f>
        <v>0</v>
      </c>
      <c r="Q60" s="92">
        <f t="shared" si="4"/>
        <v>0</v>
      </c>
      <c r="R60" s="91">
        <f>'Detail Hours'!R60</f>
        <v>0</v>
      </c>
      <c r="S60" s="92">
        <f t="shared" si="5"/>
        <v>0</v>
      </c>
      <c r="T60" s="91">
        <f>'Detail Hours'!T60</f>
        <v>0</v>
      </c>
      <c r="U60" s="92">
        <f t="shared" si="6"/>
        <v>0</v>
      </c>
      <c r="V60" s="91">
        <f>'Detail Hours'!V60</f>
        <v>0</v>
      </c>
      <c r="W60" s="92">
        <f t="shared" si="7"/>
        <v>0</v>
      </c>
      <c r="X60" s="91">
        <f>'Detail Hours'!X60</f>
        <v>0</v>
      </c>
      <c r="Y60" s="92">
        <f t="shared" si="8"/>
        <v>0</v>
      </c>
      <c r="Z60" s="91">
        <f>'Detail Hours'!Z60</f>
        <v>0</v>
      </c>
      <c r="AA60" s="92">
        <f t="shared" si="9"/>
        <v>0</v>
      </c>
      <c r="AB60" s="91">
        <f>'Detail Hours'!AB60</f>
        <v>0</v>
      </c>
      <c r="AC60" s="92">
        <f t="shared" si="10"/>
        <v>0</v>
      </c>
      <c r="AD60" s="91">
        <f>'Detail Hours'!AD60</f>
        <v>0</v>
      </c>
      <c r="AE60" s="92">
        <f t="shared" si="11"/>
        <v>0</v>
      </c>
      <c r="AF60" s="91">
        <f>'Detail Hours'!AF60</f>
        <v>0</v>
      </c>
      <c r="AG60" s="92">
        <f t="shared" si="12"/>
        <v>0</v>
      </c>
      <c r="AH60" s="91">
        <f>'Detail Hours'!AH60</f>
        <v>0</v>
      </c>
      <c r="AI60" s="92">
        <f t="shared" si="13"/>
        <v>0</v>
      </c>
      <c r="AJ60" s="91">
        <f>'Detail Hours'!AJ60</f>
        <v>0</v>
      </c>
      <c r="AK60" s="92">
        <f t="shared" si="14"/>
        <v>0</v>
      </c>
      <c r="AL60" s="91">
        <f>'Detail Hours'!AL60</f>
        <v>0</v>
      </c>
      <c r="AM60" s="92">
        <f t="shared" si="15"/>
        <v>0</v>
      </c>
      <c r="AN60" s="91">
        <f>'Detail Hours'!AN60</f>
        <v>0</v>
      </c>
      <c r="AO60" s="92">
        <f t="shared" si="16"/>
        <v>0</v>
      </c>
      <c r="AP60" s="91">
        <f>'Detail Hours'!AP60</f>
        <v>0</v>
      </c>
      <c r="AQ60" s="92">
        <f t="shared" si="17"/>
        <v>0</v>
      </c>
      <c r="AR60" s="91">
        <f>'Detail Hours'!AR60</f>
        <v>0</v>
      </c>
      <c r="AS60" s="92">
        <f t="shared" si="18"/>
        <v>0</v>
      </c>
      <c r="AT60" s="91">
        <f>'Detail Hours'!AT60</f>
        <v>0</v>
      </c>
      <c r="AU60" s="92">
        <f t="shared" si="19"/>
        <v>0</v>
      </c>
      <c r="AV60" s="91">
        <f>'Detail Hours'!AV60</f>
        <v>0</v>
      </c>
      <c r="AW60" s="92">
        <f t="shared" si="20"/>
        <v>0</v>
      </c>
      <c r="AX60" s="91">
        <f>'Detail Hours'!AX60</f>
        <v>0</v>
      </c>
      <c r="AY60" s="92">
        <f t="shared" si="21"/>
        <v>0</v>
      </c>
      <c r="AZ60" s="91">
        <f>'Detail Hours'!AZ60</f>
        <v>0</v>
      </c>
      <c r="BA60" s="92">
        <f t="shared" si="22"/>
        <v>0</v>
      </c>
      <c r="BB60" s="91">
        <f>'Detail Hours'!BB60</f>
        <v>0</v>
      </c>
      <c r="BC60" s="92">
        <f t="shared" si="23"/>
        <v>0</v>
      </c>
      <c r="BD60" s="91">
        <f>'Detail Hours'!BD60</f>
        <v>0</v>
      </c>
      <c r="BE60" s="92">
        <f t="shared" si="24"/>
        <v>0</v>
      </c>
      <c r="BF60" s="91">
        <f>'Detail Hours'!BF60</f>
        <v>0</v>
      </c>
      <c r="BG60" s="92">
        <f t="shared" si="25"/>
        <v>0</v>
      </c>
      <c r="BH60" s="91">
        <f>'Detail Hours'!BH60</f>
        <v>0</v>
      </c>
      <c r="BI60" s="92">
        <f t="shared" si="26"/>
        <v>0</v>
      </c>
      <c r="BJ60" s="91">
        <f>'Detail Hours'!BJ60</f>
        <v>0</v>
      </c>
      <c r="BK60" s="92">
        <f t="shared" si="27"/>
        <v>0</v>
      </c>
      <c r="BL60" s="91">
        <f>'Detail Hours'!BL60</f>
        <v>0</v>
      </c>
      <c r="BM60" s="92">
        <f t="shared" si="28"/>
        <v>0</v>
      </c>
      <c r="BN60" s="112">
        <f t="shared" si="29"/>
        <v>0</v>
      </c>
      <c r="BO60" s="39">
        <f t="shared" si="29"/>
        <v>0</v>
      </c>
      <c r="BP60" s="41">
        <f t="shared" si="41"/>
        <v>0</v>
      </c>
      <c r="BQ60" s="41">
        <f t="shared" si="31"/>
        <v>0</v>
      </c>
      <c r="BR60" s="41">
        <f t="shared" si="32"/>
        <v>0</v>
      </c>
      <c r="BS60" s="50" t="e">
        <f>BR60*('Cost Proposal Page 1'!$K$62/$BR$208)</f>
        <v>#DIV/0!</v>
      </c>
    </row>
    <row r="61" spans="1:71" hidden="1" x14ac:dyDescent="0.25">
      <c r="A61" s="111">
        <v>54</v>
      </c>
      <c r="B61" s="97" t="str">
        <f>IF('Detail Hours'!B61="","",'Detail Hours'!B61)</f>
        <v/>
      </c>
      <c r="C61" s="98" t="str">
        <f>IF('Detail Hours'!C61="","",'Detail Hours'!C61)</f>
        <v/>
      </c>
      <c r="D61" s="91">
        <f>'Detail Hours'!D61</f>
        <v>0</v>
      </c>
      <c r="E61" s="92">
        <f t="shared" si="39"/>
        <v>0</v>
      </c>
      <c r="F61" s="91">
        <f>'Detail Hours'!F61</f>
        <v>0</v>
      </c>
      <c r="G61" s="92">
        <f t="shared" si="39"/>
        <v>0</v>
      </c>
      <c r="H61" s="91">
        <f>'Detail Hours'!H61</f>
        <v>0</v>
      </c>
      <c r="I61" s="92">
        <f t="shared" si="1"/>
        <v>0</v>
      </c>
      <c r="J61" s="91">
        <f>'Detail Hours'!J61</f>
        <v>0</v>
      </c>
      <c r="K61" s="92">
        <f t="shared" si="40"/>
        <v>0</v>
      </c>
      <c r="L61" s="91">
        <f>'Detail Hours'!L61</f>
        <v>0</v>
      </c>
      <c r="M61" s="92">
        <f t="shared" si="40"/>
        <v>0</v>
      </c>
      <c r="N61" s="91">
        <f>'Detail Hours'!N61</f>
        <v>0</v>
      </c>
      <c r="O61" s="92">
        <f t="shared" si="3"/>
        <v>0</v>
      </c>
      <c r="P61" s="91">
        <f>'Detail Hours'!P61</f>
        <v>0</v>
      </c>
      <c r="Q61" s="92">
        <f t="shared" si="4"/>
        <v>0</v>
      </c>
      <c r="R61" s="91">
        <f>'Detail Hours'!R61</f>
        <v>0</v>
      </c>
      <c r="S61" s="92">
        <f t="shared" si="5"/>
        <v>0</v>
      </c>
      <c r="T61" s="91">
        <f>'Detail Hours'!T61</f>
        <v>0</v>
      </c>
      <c r="U61" s="92">
        <f t="shared" si="6"/>
        <v>0</v>
      </c>
      <c r="V61" s="91">
        <f>'Detail Hours'!V61</f>
        <v>0</v>
      </c>
      <c r="W61" s="92">
        <f t="shared" si="7"/>
        <v>0</v>
      </c>
      <c r="X61" s="91">
        <f>'Detail Hours'!X61</f>
        <v>0</v>
      </c>
      <c r="Y61" s="92">
        <f t="shared" si="8"/>
        <v>0</v>
      </c>
      <c r="Z61" s="91">
        <f>'Detail Hours'!Z61</f>
        <v>0</v>
      </c>
      <c r="AA61" s="92">
        <f t="shared" si="9"/>
        <v>0</v>
      </c>
      <c r="AB61" s="91">
        <f>'Detail Hours'!AB61</f>
        <v>0</v>
      </c>
      <c r="AC61" s="92">
        <f t="shared" si="10"/>
        <v>0</v>
      </c>
      <c r="AD61" s="91">
        <f>'Detail Hours'!AD61</f>
        <v>0</v>
      </c>
      <c r="AE61" s="92">
        <f t="shared" si="11"/>
        <v>0</v>
      </c>
      <c r="AF61" s="91">
        <f>'Detail Hours'!AF61</f>
        <v>0</v>
      </c>
      <c r="AG61" s="92">
        <f t="shared" si="12"/>
        <v>0</v>
      </c>
      <c r="AH61" s="91">
        <f>'Detail Hours'!AH61</f>
        <v>0</v>
      </c>
      <c r="AI61" s="92">
        <f t="shared" si="13"/>
        <v>0</v>
      </c>
      <c r="AJ61" s="91">
        <f>'Detail Hours'!AJ61</f>
        <v>0</v>
      </c>
      <c r="AK61" s="92">
        <f t="shared" si="14"/>
        <v>0</v>
      </c>
      <c r="AL61" s="91">
        <f>'Detail Hours'!AL61</f>
        <v>0</v>
      </c>
      <c r="AM61" s="92">
        <f t="shared" si="15"/>
        <v>0</v>
      </c>
      <c r="AN61" s="91">
        <f>'Detail Hours'!AN61</f>
        <v>0</v>
      </c>
      <c r="AO61" s="92">
        <f t="shared" si="16"/>
        <v>0</v>
      </c>
      <c r="AP61" s="91">
        <f>'Detail Hours'!AP61</f>
        <v>0</v>
      </c>
      <c r="AQ61" s="92">
        <f t="shared" si="17"/>
        <v>0</v>
      </c>
      <c r="AR61" s="91">
        <f>'Detail Hours'!AR61</f>
        <v>0</v>
      </c>
      <c r="AS61" s="92">
        <f t="shared" si="18"/>
        <v>0</v>
      </c>
      <c r="AT61" s="91">
        <f>'Detail Hours'!AT61</f>
        <v>0</v>
      </c>
      <c r="AU61" s="92">
        <f t="shared" si="19"/>
        <v>0</v>
      </c>
      <c r="AV61" s="91">
        <f>'Detail Hours'!AV61</f>
        <v>0</v>
      </c>
      <c r="AW61" s="92">
        <f t="shared" si="20"/>
        <v>0</v>
      </c>
      <c r="AX61" s="91">
        <f>'Detail Hours'!AX61</f>
        <v>0</v>
      </c>
      <c r="AY61" s="92">
        <f t="shared" si="21"/>
        <v>0</v>
      </c>
      <c r="AZ61" s="91">
        <f>'Detail Hours'!AZ61</f>
        <v>0</v>
      </c>
      <c r="BA61" s="92">
        <f t="shared" si="22"/>
        <v>0</v>
      </c>
      <c r="BB61" s="91">
        <f>'Detail Hours'!BB61</f>
        <v>0</v>
      </c>
      <c r="BC61" s="92">
        <f t="shared" si="23"/>
        <v>0</v>
      </c>
      <c r="BD61" s="91">
        <f>'Detail Hours'!BD61</f>
        <v>0</v>
      </c>
      <c r="BE61" s="92">
        <f t="shared" si="24"/>
        <v>0</v>
      </c>
      <c r="BF61" s="91">
        <f>'Detail Hours'!BF61</f>
        <v>0</v>
      </c>
      <c r="BG61" s="92">
        <f t="shared" si="25"/>
        <v>0</v>
      </c>
      <c r="BH61" s="91">
        <f>'Detail Hours'!BH61</f>
        <v>0</v>
      </c>
      <c r="BI61" s="92">
        <f t="shared" si="26"/>
        <v>0</v>
      </c>
      <c r="BJ61" s="91">
        <f>'Detail Hours'!BJ61</f>
        <v>0</v>
      </c>
      <c r="BK61" s="92">
        <f t="shared" si="27"/>
        <v>0</v>
      </c>
      <c r="BL61" s="91">
        <f>'Detail Hours'!BL61</f>
        <v>0</v>
      </c>
      <c r="BM61" s="92">
        <f t="shared" si="28"/>
        <v>0</v>
      </c>
      <c r="BN61" s="112">
        <f t="shared" si="29"/>
        <v>0</v>
      </c>
      <c r="BO61" s="39">
        <f t="shared" si="29"/>
        <v>0</v>
      </c>
      <c r="BP61" s="41">
        <f t="shared" si="41"/>
        <v>0</v>
      </c>
      <c r="BQ61" s="41">
        <f t="shared" si="31"/>
        <v>0</v>
      </c>
      <c r="BR61" s="41">
        <f t="shared" si="32"/>
        <v>0</v>
      </c>
      <c r="BS61" s="50" t="e">
        <f>BR61*('Cost Proposal Page 1'!$K$62/$BR$208)</f>
        <v>#DIV/0!</v>
      </c>
    </row>
    <row r="62" spans="1:71" hidden="1" x14ac:dyDescent="0.25">
      <c r="A62" s="113">
        <v>55</v>
      </c>
      <c r="B62" s="97" t="str">
        <f>IF('Detail Hours'!B62="","",'Detail Hours'!B62)</f>
        <v/>
      </c>
      <c r="C62" s="98" t="str">
        <f>IF('Detail Hours'!C62="","",'Detail Hours'!C62)</f>
        <v/>
      </c>
      <c r="D62" s="91">
        <f>'Detail Hours'!D62</f>
        <v>0</v>
      </c>
      <c r="E62" s="92">
        <f t="shared" si="39"/>
        <v>0</v>
      </c>
      <c r="F62" s="91">
        <f>'Detail Hours'!F62</f>
        <v>0</v>
      </c>
      <c r="G62" s="92">
        <f t="shared" si="39"/>
        <v>0</v>
      </c>
      <c r="H62" s="91">
        <f>'Detail Hours'!H62</f>
        <v>0</v>
      </c>
      <c r="I62" s="92">
        <f t="shared" si="1"/>
        <v>0</v>
      </c>
      <c r="J62" s="91">
        <f>'Detail Hours'!J62</f>
        <v>0</v>
      </c>
      <c r="K62" s="92">
        <f t="shared" si="40"/>
        <v>0</v>
      </c>
      <c r="L62" s="91">
        <f>'Detail Hours'!L62</f>
        <v>0</v>
      </c>
      <c r="M62" s="92">
        <f t="shared" si="40"/>
        <v>0</v>
      </c>
      <c r="N62" s="91">
        <f>'Detail Hours'!N62</f>
        <v>0</v>
      </c>
      <c r="O62" s="92">
        <f t="shared" si="3"/>
        <v>0</v>
      </c>
      <c r="P62" s="91">
        <f>'Detail Hours'!P62</f>
        <v>0</v>
      </c>
      <c r="Q62" s="92">
        <f t="shared" si="4"/>
        <v>0</v>
      </c>
      <c r="R62" s="91">
        <f>'Detail Hours'!R62</f>
        <v>0</v>
      </c>
      <c r="S62" s="92">
        <f t="shared" si="5"/>
        <v>0</v>
      </c>
      <c r="T62" s="91">
        <f>'Detail Hours'!T62</f>
        <v>0</v>
      </c>
      <c r="U62" s="92">
        <f t="shared" si="6"/>
        <v>0</v>
      </c>
      <c r="V62" s="91">
        <f>'Detail Hours'!V62</f>
        <v>0</v>
      </c>
      <c r="W62" s="92">
        <f t="shared" si="7"/>
        <v>0</v>
      </c>
      <c r="X62" s="91">
        <f>'Detail Hours'!X62</f>
        <v>0</v>
      </c>
      <c r="Y62" s="92">
        <f t="shared" si="8"/>
        <v>0</v>
      </c>
      <c r="Z62" s="91">
        <f>'Detail Hours'!Z62</f>
        <v>0</v>
      </c>
      <c r="AA62" s="92">
        <f t="shared" si="9"/>
        <v>0</v>
      </c>
      <c r="AB62" s="91">
        <f>'Detail Hours'!AB62</f>
        <v>0</v>
      </c>
      <c r="AC62" s="92">
        <f t="shared" si="10"/>
        <v>0</v>
      </c>
      <c r="AD62" s="91">
        <f>'Detail Hours'!AD62</f>
        <v>0</v>
      </c>
      <c r="AE62" s="92">
        <f t="shared" si="11"/>
        <v>0</v>
      </c>
      <c r="AF62" s="91">
        <f>'Detail Hours'!AF62</f>
        <v>0</v>
      </c>
      <c r="AG62" s="92">
        <f t="shared" si="12"/>
        <v>0</v>
      </c>
      <c r="AH62" s="91">
        <f>'Detail Hours'!AH62</f>
        <v>0</v>
      </c>
      <c r="AI62" s="92">
        <f t="shared" si="13"/>
        <v>0</v>
      </c>
      <c r="AJ62" s="91">
        <f>'Detail Hours'!AJ62</f>
        <v>0</v>
      </c>
      <c r="AK62" s="92">
        <f t="shared" si="14"/>
        <v>0</v>
      </c>
      <c r="AL62" s="91">
        <f>'Detail Hours'!AL62</f>
        <v>0</v>
      </c>
      <c r="AM62" s="92">
        <f t="shared" si="15"/>
        <v>0</v>
      </c>
      <c r="AN62" s="91">
        <f>'Detail Hours'!AN62</f>
        <v>0</v>
      </c>
      <c r="AO62" s="92">
        <f t="shared" si="16"/>
        <v>0</v>
      </c>
      <c r="AP62" s="91">
        <f>'Detail Hours'!AP62</f>
        <v>0</v>
      </c>
      <c r="AQ62" s="92">
        <f t="shared" si="17"/>
        <v>0</v>
      </c>
      <c r="AR62" s="91">
        <f>'Detail Hours'!AR62</f>
        <v>0</v>
      </c>
      <c r="AS62" s="92">
        <f t="shared" si="18"/>
        <v>0</v>
      </c>
      <c r="AT62" s="91">
        <f>'Detail Hours'!AT62</f>
        <v>0</v>
      </c>
      <c r="AU62" s="92">
        <f t="shared" si="19"/>
        <v>0</v>
      </c>
      <c r="AV62" s="91">
        <f>'Detail Hours'!AV62</f>
        <v>0</v>
      </c>
      <c r="AW62" s="92">
        <f t="shared" si="20"/>
        <v>0</v>
      </c>
      <c r="AX62" s="91">
        <f>'Detail Hours'!AX62</f>
        <v>0</v>
      </c>
      <c r="AY62" s="92">
        <f t="shared" si="21"/>
        <v>0</v>
      </c>
      <c r="AZ62" s="91">
        <f>'Detail Hours'!AZ62</f>
        <v>0</v>
      </c>
      <c r="BA62" s="92">
        <f t="shared" si="22"/>
        <v>0</v>
      </c>
      <c r="BB62" s="91">
        <f>'Detail Hours'!BB62</f>
        <v>0</v>
      </c>
      <c r="BC62" s="92">
        <f t="shared" si="23"/>
        <v>0</v>
      </c>
      <c r="BD62" s="91">
        <f>'Detail Hours'!BD62</f>
        <v>0</v>
      </c>
      <c r="BE62" s="92">
        <f t="shared" si="24"/>
        <v>0</v>
      </c>
      <c r="BF62" s="91">
        <f>'Detail Hours'!BF62</f>
        <v>0</v>
      </c>
      <c r="BG62" s="92">
        <f t="shared" si="25"/>
        <v>0</v>
      </c>
      <c r="BH62" s="91">
        <f>'Detail Hours'!BH62</f>
        <v>0</v>
      </c>
      <c r="BI62" s="92">
        <f t="shared" si="26"/>
        <v>0</v>
      </c>
      <c r="BJ62" s="91">
        <f>'Detail Hours'!BJ62</f>
        <v>0</v>
      </c>
      <c r="BK62" s="92">
        <f t="shared" si="27"/>
        <v>0</v>
      </c>
      <c r="BL62" s="91">
        <f>'Detail Hours'!BL62</f>
        <v>0</v>
      </c>
      <c r="BM62" s="92">
        <f t="shared" si="28"/>
        <v>0</v>
      </c>
      <c r="BN62" s="112">
        <f t="shared" si="29"/>
        <v>0</v>
      </c>
      <c r="BO62" s="39">
        <f t="shared" si="29"/>
        <v>0</v>
      </c>
      <c r="BP62" s="41">
        <f t="shared" si="41"/>
        <v>0</v>
      </c>
      <c r="BQ62" s="41">
        <f t="shared" si="31"/>
        <v>0</v>
      </c>
      <c r="BR62" s="41">
        <f t="shared" si="32"/>
        <v>0</v>
      </c>
      <c r="BS62" s="50" t="e">
        <f>BR62*('Cost Proposal Page 1'!$K$62/$BR$208)</f>
        <v>#DIV/0!</v>
      </c>
    </row>
    <row r="63" spans="1:71" hidden="1" x14ac:dyDescent="0.25">
      <c r="A63" s="111">
        <v>56</v>
      </c>
      <c r="B63" s="97" t="str">
        <f>IF('Detail Hours'!B63="","",'Detail Hours'!B63)</f>
        <v/>
      </c>
      <c r="C63" s="98" t="str">
        <f>IF('Detail Hours'!C63="","",'Detail Hours'!C63)</f>
        <v/>
      </c>
      <c r="D63" s="91">
        <f>'Detail Hours'!D63</f>
        <v>0</v>
      </c>
      <c r="E63" s="92">
        <f t="shared" si="39"/>
        <v>0</v>
      </c>
      <c r="F63" s="91">
        <f>'Detail Hours'!F63</f>
        <v>0</v>
      </c>
      <c r="G63" s="92">
        <f t="shared" si="39"/>
        <v>0</v>
      </c>
      <c r="H63" s="91">
        <f>'Detail Hours'!H63</f>
        <v>0</v>
      </c>
      <c r="I63" s="92">
        <f t="shared" si="1"/>
        <v>0</v>
      </c>
      <c r="J63" s="91">
        <f>'Detail Hours'!J63</f>
        <v>0</v>
      </c>
      <c r="K63" s="92">
        <f t="shared" si="40"/>
        <v>0</v>
      </c>
      <c r="L63" s="91">
        <f>'Detail Hours'!L63</f>
        <v>0</v>
      </c>
      <c r="M63" s="92">
        <f t="shared" si="40"/>
        <v>0</v>
      </c>
      <c r="N63" s="91">
        <f>'Detail Hours'!N63</f>
        <v>0</v>
      </c>
      <c r="O63" s="92">
        <f t="shared" si="3"/>
        <v>0</v>
      </c>
      <c r="P63" s="91">
        <f>'Detail Hours'!P63</f>
        <v>0</v>
      </c>
      <c r="Q63" s="92">
        <f t="shared" si="4"/>
        <v>0</v>
      </c>
      <c r="R63" s="91">
        <f>'Detail Hours'!R63</f>
        <v>0</v>
      </c>
      <c r="S63" s="92">
        <f t="shared" si="5"/>
        <v>0</v>
      </c>
      <c r="T63" s="91">
        <f>'Detail Hours'!T63</f>
        <v>0</v>
      </c>
      <c r="U63" s="92">
        <f t="shared" si="6"/>
        <v>0</v>
      </c>
      <c r="V63" s="91">
        <f>'Detail Hours'!V63</f>
        <v>0</v>
      </c>
      <c r="W63" s="92">
        <f t="shared" si="7"/>
        <v>0</v>
      </c>
      <c r="X63" s="91">
        <f>'Detail Hours'!X63</f>
        <v>0</v>
      </c>
      <c r="Y63" s="92">
        <f t="shared" si="8"/>
        <v>0</v>
      </c>
      <c r="Z63" s="91">
        <f>'Detail Hours'!Z63</f>
        <v>0</v>
      </c>
      <c r="AA63" s="92">
        <f t="shared" si="9"/>
        <v>0</v>
      </c>
      <c r="AB63" s="91">
        <f>'Detail Hours'!AB63</f>
        <v>0</v>
      </c>
      <c r="AC63" s="92">
        <f t="shared" si="10"/>
        <v>0</v>
      </c>
      <c r="AD63" s="91">
        <f>'Detail Hours'!AD63</f>
        <v>0</v>
      </c>
      <c r="AE63" s="92">
        <f t="shared" si="11"/>
        <v>0</v>
      </c>
      <c r="AF63" s="91">
        <f>'Detail Hours'!AF63</f>
        <v>0</v>
      </c>
      <c r="AG63" s="92">
        <f t="shared" si="12"/>
        <v>0</v>
      </c>
      <c r="AH63" s="91">
        <f>'Detail Hours'!AH63</f>
        <v>0</v>
      </c>
      <c r="AI63" s="92">
        <f t="shared" si="13"/>
        <v>0</v>
      </c>
      <c r="AJ63" s="91">
        <f>'Detail Hours'!AJ63</f>
        <v>0</v>
      </c>
      <c r="AK63" s="92">
        <f t="shared" si="14"/>
        <v>0</v>
      </c>
      <c r="AL63" s="91">
        <f>'Detail Hours'!AL63</f>
        <v>0</v>
      </c>
      <c r="AM63" s="92">
        <f t="shared" si="15"/>
        <v>0</v>
      </c>
      <c r="AN63" s="91">
        <f>'Detail Hours'!AN63</f>
        <v>0</v>
      </c>
      <c r="AO63" s="92">
        <f t="shared" si="16"/>
        <v>0</v>
      </c>
      <c r="AP63" s="91">
        <f>'Detail Hours'!AP63</f>
        <v>0</v>
      </c>
      <c r="AQ63" s="92">
        <f t="shared" si="17"/>
        <v>0</v>
      </c>
      <c r="AR63" s="91">
        <f>'Detail Hours'!AR63</f>
        <v>0</v>
      </c>
      <c r="AS63" s="92">
        <f t="shared" si="18"/>
        <v>0</v>
      </c>
      <c r="AT63" s="91">
        <f>'Detail Hours'!AT63</f>
        <v>0</v>
      </c>
      <c r="AU63" s="92">
        <f t="shared" si="19"/>
        <v>0</v>
      </c>
      <c r="AV63" s="91">
        <f>'Detail Hours'!AV63</f>
        <v>0</v>
      </c>
      <c r="AW63" s="92">
        <f t="shared" si="20"/>
        <v>0</v>
      </c>
      <c r="AX63" s="91">
        <f>'Detail Hours'!AX63</f>
        <v>0</v>
      </c>
      <c r="AY63" s="92">
        <f t="shared" si="21"/>
        <v>0</v>
      </c>
      <c r="AZ63" s="91">
        <f>'Detail Hours'!AZ63</f>
        <v>0</v>
      </c>
      <c r="BA63" s="92">
        <f t="shared" si="22"/>
        <v>0</v>
      </c>
      <c r="BB63" s="91">
        <f>'Detail Hours'!BB63</f>
        <v>0</v>
      </c>
      <c r="BC63" s="92">
        <f t="shared" si="23"/>
        <v>0</v>
      </c>
      <c r="BD63" s="91">
        <f>'Detail Hours'!BD63</f>
        <v>0</v>
      </c>
      <c r="BE63" s="92">
        <f t="shared" si="24"/>
        <v>0</v>
      </c>
      <c r="BF63" s="91">
        <f>'Detail Hours'!BF63</f>
        <v>0</v>
      </c>
      <c r="BG63" s="92">
        <f t="shared" si="25"/>
        <v>0</v>
      </c>
      <c r="BH63" s="91">
        <f>'Detail Hours'!BH63</f>
        <v>0</v>
      </c>
      <c r="BI63" s="92">
        <f t="shared" si="26"/>
        <v>0</v>
      </c>
      <c r="BJ63" s="91">
        <f>'Detail Hours'!BJ63</f>
        <v>0</v>
      </c>
      <c r="BK63" s="92">
        <f t="shared" si="27"/>
        <v>0</v>
      </c>
      <c r="BL63" s="91">
        <f>'Detail Hours'!BL63</f>
        <v>0</v>
      </c>
      <c r="BM63" s="92">
        <f t="shared" si="28"/>
        <v>0</v>
      </c>
      <c r="BN63" s="112">
        <f t="shared" si="29"/>
        <v>0</v>
      </c>
      <c r="BO63" s="39">
        <f t="shared" si="29"/>
        <v>0</v>
      </c>
      <c r="BP63" s="41">
        <f t="shared" si="41"/>
        <v>0</v>
      </c>
      <c r="BQ63" s="41">
        <f t="shared" si="31"/>
        <v>0</v>
      </c>
      <c r="BR63" s="41">
        <f t="shared" si="32"/>
        <v>0</v>
      </c>
      <c r="BS63" s="50" t="e">
        <f>BR63*('Cost Proposal Page 1'!$K$62/$BR$208)</f>
        <v>#DIV/0!</v>
      </c>
    </row>
    <row r="64" spans="1:71" hidden="1" x14ac:dyDescent="0.25">
      <c r="A64" s="113">
        <v>57</v>
      </c>
      <c r="B64" s="97" t="str">
        <f>IF('Detail Hours'!B64="","",'Detail Hours'!B64)</f>
        <v/>
      </c>
      <c r="C64" s="98" t="str">
        <f>IF('Detail Hours'!C64="","",'Detail Hours'!C64)</f>
        <v/>
      </c>
      <c r="D64" s="91">
        <f>'Detail Hours'!D64</f>
        <v>0</v>
      </c>
      <c r="E64" s="92">
        <f t="shared" si="39"/>
        <v>0</v>
      </c>
      <c r="F64" s="91">
        <f>'Detail Hours'!F64</f>
        <v>0</v>
      </c>
      <c r="G64" s="92">
        <f t="shared" si="39"/>
        <v>0</v>
      </c>
      <c r="H64" s="91">
        <f>'Detail Hours'!H64</f>
        <v>0</v>
      </c>
      <c r="I64" s="92">
        <f t="shared" si="1"/>
        <v>0</v>
      </c>
      <c r="J64" s="91">
        <f>'Detail Hours'!J64</f>
        <v>0</v>
      </c>
      <c r="K64" s="92">
        <f t="shared" si="40"/>
        <v>0</v>
      </c>
      <c r="L64" s="91">
        <f>'Detail Hours'!L64</f>
        <v>0</v>
      </c>
      <c r="M64" s="92">
        <f t="shared" si="40"/>
        <v>0</v>
      </c>
      <c r="N64" s="91">
        <f>'Detail Hours'!N64</f>
        <v>0</v>
      </c>
      <c r="O64" s="92">
        <f t="shared" si="3"/>
        <v>0</v>
      </c>
      <c r="P64" s="91">
        <f>'Detail Hours'!P64</f>
        <v>0</v>
      </c>
      <c r="Q64" s="92">
        <f t="shared" si="4"/>
        <v>0</v>
      </c>
      <c r="R64" s="91">
        <f>'Detail Hours'!R64</f>
        <v>0</v>
      </c>
      <c r="S64" s="92">
        <f t="shared" si="5"/>
        <v>0</v>
      </c>
      <c r="T64" s="91">
        <f>'Detail Hours'!T64</f>
        <v>0</v>
      </c>
      <c r="U64" s="92">
        <f t="shared" si="6"/>
        <v>0</v>
      </c>
      <c r="V64" s="91">
        <f>'Detail Hours'!V64</f>
        <v>0</v>
      </c>
      <c r="W64" s="92">
        <f t="shared" si="7"/>
        <v>0</v>
      </c>
      <c r="X64" s="91">
        <f>'Detail Hours'!X64</f>
        <v>0</v>
      </c>
      <c r="Y64" s="92">
        <f t="shared" si="8"/>
        <v>0</v>
      </c>
      <c r="Z64" s="91">
        <f>'Detail Hours'!Z64</f>
        <v>0</v>
      </c>
      <c r="AA64" s="92">
        <f t="shared" si="9"/>
        <v>0</v>
      </c>
      <c r="AB64" s="91">
        <f>'Detail Hours'!AB64</f>
        <v>0</v>
      </c>
      <c r="AC64" s="92">
        <f t="shared" si="10"/>
        <v>0</v>
      </c>
      <c r="AD64" s="91">
        <f>'Detail Hours'!AD64</f>
        <v>0</v>
      </c>
      <c r="AE64" s="92">
        <f t="shared" si="11"/>
        <v>0</v>
      </c>
      <c r="AF64" s="91">
        <f>'Detail Hours'!AF64</f>
        <v>0</v>
      </c>
      <c r="AG64" s="92">
        <f t="shared" si="12"/>
        <v>0</v>
      </c>
      <c r="AH64" s="91">
        <f>'Detail Hours'!AH64</f>
        <v>0</v>
      </c>
      <c r="AI64" s="92">
        <f t="shared" si="13"/>
        <v>0</v>
      </c>
      <c r="AJ64" s="91">
        <f>'Detail Hours'!AJ64</f>
        <v>0</v>
      </c>
      <c r="AK64" s="92">
        <f t="shared" si="14"/>
        <v>0</v>
      </c>
      <c r="AL64" s="91">
        <f>'Detail Hours'!AL64</f>
        <v>0</v>
      </c>
      <c r="AM64" s="92">
        <f t="shared" si="15"/>
        <v>0</v>
      </c>
      <c r="AN64" s="91">
        <f>'Detail Hours'!AN64</f>
        <v>0</v>
      </c>
      <c r="AO64" s="92">
        <f t="shared" si="16"/>
        <v>0</v>
      </c>
      <c r="AP64" s="91">
        <f>'Detail Hours'!AP64</f>
        <v>0</v>
      </c>
      <c r="AQ64" s="92">
        <f t="shared" si="17"/>
        <v>0</v>
      </c>
      <c r="AR64" s="91">
        <f>'Detail Hours'!AR64</f>
        <v>0</v>
      </c>
      <c r="AS64" s="92">
        <f t="shared" si="18"/>
        <v>0</v>
      </c>
      <c r="AT64" s="91">
        <f>'Detail Hours'!AT64</f>
        <v>0</v>
      </c>
      <c r="AU64" s="92">
        <f t="shared" si="19"/>
        <v>0</v>
      </c>
      <c r="AV64" s="91">
        <f>'Detail Hours'!AV64</f>
        <v>0</v>
      </c>
      <c r="AW64" s="92">
        <f t="shared" si="20"/>
        <v>0</v>
      </c>
      <c r="AX64" s="91">
        <f>'Detail Hours'!AX64</f>
        <v>0</v>
      </c>
      <c r="AY64" s="92">
        <f t="shared" si="21"/>
        <v>0</v>
      </c>
      <c r="AZ64" s="91">
        <f>'Detail Hours'!AZ64</f>
        <v>0</v>
      </c>
      <c r="BA64" s="92">
        <f t="shared" si="22"/>
        <v>0</v>
      </c>
      <c r="BB64" s="91">
        <f>'Detail Hours'!BB64</f>
        <v>0</v>
      </c>
      <c r="BC64" s="92">
        <f t="shared" si="23"/>
        <v>0</v>
      </c>
      <c r="BD64" s="91">
        <f>'Detail Hours'!BD64</f>
        <v>0</v>
      </c>
      <c r="BE64" s="92">
        <f t="shared" si="24"/>
        <v>0</v>
      </c>
      <c r="BF64" s="91">
        <f>'Detail Hours'!BF64</f>
        <v>0</v>
      </c>
      <c r="BG64" s="92">
        <f t="shared" si="25"/>
        <v>0</v>
      </c>
      <c r="BH64" s="91">
        <f>'Detail Hours'!BH64</f>
        <v>0</v>
      </c>
      <c r="BI64" s="92">
        <f t="shared" si="26"/>
        <v>0</v>
      </c>
      <c r="BJ64" s="91">
        <f>'Detail Hours'!BJ64</f>
        <v>0</v>
      </c>
      <c r="BK64" s="92">
        <f t="shared" si="27"/>
        <v>0</v>
      </c>
      <c r="BL64" s="91">
        <f>'Detail Hours'!BL64</f>
        <v>0</v>
      </c>
      <c r="BM64" s="92">
        <f t="shared" si="28"/>
        <v>0</v>
      </c>
      <c r="BN64" s="112">
        <f t="shared" si="29"/>
        <v>0</v>
      </c>
      <c r="BO64" s="39">
        <f t="shared" si="29"/>
        <v>0</v>
      </c>
      <c r="BP64" s="41">
        <f t="shared" si="41"/>
        <v>0</v>
      </c>
      <c r="BQ64" s="41">
        <f t="shared" si="31"/>
        <v>0</v>
      </c>
      <c r="BR64" s="41">
        <f t="shared" si="32"/>
        <v>0</v>
      </c>
      <c r="BS64" s="50" t="e">
        <f>BR64*('Cost Proposal Page 1'!$K$62/$BR$208)</f>
        <v>#DIV/0!</v>
      </c>
    </row>
    <row r="65" spans="1:71" hidden="1" x14ac:dyDescent="0.25">
      <c r="A65" s="111">
        <v>58</v>
      </c>
      <c r="B65" s="97" t="str">
        <f>IF('Detail Hours'!B65="","",'Detail Hours'!B65)</f>
        <v/>
      </c>
      <c r="C65" s="98" t="str">
        <f>IF('Detail Hours'!C65="","",'Detail Hours'!C65)</f>
        <v/>
      </c>
      <c r="D65" s="91">
        <f>'Detail Hours'!D65</f>
        <v>0</v>
      </c>
      <c r="E65" s="92">
        <f t="shared" si="39"/>
        <v>0</v>
      </c>
      <c r="F65" s="91">
        <f>'Detail Hours'!F65</f>
        <v>0</v>
      </c>
      <c r="G65" s="92">
        <f t="shared" si="39"/>
        <v>0</v>
      </c>
      <c r="H65" s="91">
        <f>'Detail Hours'!H65</f>
        <v>0</v>
      </c>
      <c r="I65" s="92">
        <f t="shared" si="1"/>
        <v>0</v>
      </c>
      <c r="J65" s="91">
        <f>'Detail Hours'!J65</f>
        <v>0</v>
      </c>
      <c r="K65" s="92">
        <f t="shared" si="40"/>
        <v>0</v>
      </c>
      <c r="L65" s="91">
        <f>'Detail Hours'!L65</f>
        <v>0</v>
      </c>
      <c r="M65" s="92">
        <f t="shared" si="40"/>
        <v>0</v>
      </c>
      <c r="N65" s="91">
        <f>'Detail Hours'!N65</f>
        <v>0</v>
      </c>
      <c r="O65" s="92">
        <f t="shared" si="3"/>
        <v>0</v>
      </c>
      <c r="P65" s="91">
        <f>'Detail Hours'!P65</f>
        <v>0</v>
      </c>
      <c r="Q65" s="92">
        <f t="shared" si="4"/>
        <v>0</v>
      </c>
      <c r="R65" s="91">
        <f>'Detail Hours'!R65</f>
        <v>0</v>
      </c>
      <c r="S65" s="92">
        <f t="shared" si="5"/>
        <v>0</v>
      </c>
      <c r="T65" s="91">
        <f>'Detail Hours'!T65</f>
        <v>0</v>
      </c>
      <c r="U65" s="92">
        <f t="shared" si="6"/>
        <v>0</v>
      </c>
      <c r="V65" s="91">
        <f>'Detail Hours'!V65</f>
        <v>0</v>
      </c>
      <c r="W65" s="92">
        <f t="shared" si="7"/>
        <v>0</v>
      </c>
      <c r="X65" s="91">
        <f>'Detail Hours'!X65</f>
        <v>0</v>
      </c>
      <c r="Y65" s="92">
        <f t="shared" si="8"/>
        <v>0</v>
      </c>
      <c r="Z65" s="91">
        <f>'Detail Hours'!Z65</f>
        <v>0</v>
      </c>
      <c r="AA65" s="92">
        <f t="shared" si="9"/>
        <v>0</v>
      </c>
      <c r="AB65" s="91">
        <f>'Detail Hours'!AB65</f>
        <v>0</v>
      </c>
      <c r="AC65" s="92">
        <f t="shared" si="10"/>
        <v>0</v>
      </c>
      <c r="AD65" s="91">
        <f>'Detail Hours'!AD65</f>
        <v>0</v>
      </c>
      <c r="AE65" s="92">
        <f t="shared" si="11"/>
        <v>0</v>
      </c>
      <c r="AF65" s="91">
        <f>'Detail Hours'!AF65</f>
        <v>0</v>
      </c>
      <c r="AG65" s="92">
        <f t="shared" si="12"/>
        <v>0</v>
      </c>
      <c r="AH65" s="91">
        <f>'Detail Hours'!AH65</f>
        <v>0</v>
      </c>
      <c r="AI65" s="92">
        <f t="shared" si="13"/>
        <v>0</v>
      </c>
      <c r="AJ65" s="91">
        <f>'Detail Hours'!AJ65</f>
        <v>0</v>
      </c>
      <c r="AK65" s="92">
        <f t="shared" si="14"/>
        <v>0</v>
      </c>
      <c r="AL65" s="91">
        <f>'Detail Hours'!AL65</f>
        <v>0</v>
      </c>
      <c r="AM65" s="92">
        <f t="shared" si="15"/>
        <v>0</v>
      </c>
      <c r="AN65" s="91">
        <f>'Detail Hours'!AN65</f>
        <v>0</v>
      </c>
      <c r="AO65" s="92">
        <f t="shared" si="16"/>
        <v>0</v>
      </c>
      <c r="AP65" s="91">
        <f>'Detail Hours'!AP65</f>
        <v>0</v>
      </c>
      <c r="AQ65" s="92">
        <f t="shared" si="17"/>
        <v>0</v>
      </c>
      <c r="AR65" s="91">
        <f>'Detail Hours'!AR65</f>
        <v>0</v>
      </c>
      <c r="AS65" s="92">
        <f t="shared" si="18"/>
        <v>0</v>
      </c>
      <c r="AT65" s="91">
        <f>'Detail Hours'!AT65</f>
        <v>0</v>
      </c>
      <c r="AU65" s="92">
        <f t="shared" si="19"/>
        <v>0</v>
      </c>
      <c r="AV65" s="91">
        <f>'Detail Hours'!AV65</f>
        <v>0</v>
      </c>
      <c r="AW65" s="92">
        <f t="shared" si="20"/>
        <v>0</v>
      </c>
      <c r="AX65" s="91">
        <f>'Detail Hours'!AX65</f>
        <v>0</v>
      </c>
      <c r="AY65" s="92">
        <f t="shared" si="21"/>
        <v>0</v>
      </c>
      <c r="AZ65" s="91">
        <f>'Detail Hours'!AZ65</f>
        <v>0</v>
      </c>
      <c r="BA65" s="92">
        <f t="shared" si="22"/>
        <v>0</v>
      </c>
      <c r="BB65" s="91">
        <f>'Detail Hours'!BB65</f>
        <v>0</v>
      </c>
      <c r="BC65" s="92">
        <f t="shared" si="23"/>
        <v>0</v>
      </c>
      <c r="BD65" s="91">
        <f>'Detail Hours'!BD65</f>
        <v>0</v>
      </c>
      <c r="BE65" s="92">
        <f t="shared" si="24"/>
        <v>0</v>
      </c>
      <c r="BF65" s="91">
        <f>'Detail Hours'!BF65</f>
        <v>0</v>
      </c>
      <c r="BG65" s="92">
        <f t="shared" si="25"/>
        <v>0</v>
      </c>
      <c r="BH65" s="91">
        <f>'Detail Hours'!BH65</f>
        <v>0</v>
      </c>
      <c r="BI65" s="92">
        <f t="shared" si="26"/>
        <v>0</v>
      </c>
      <c r="BJ65" s="91">
        <f>'Detail Hours'!BJ65</f>
        <v>0</v>
      </c>
      <c r="BK65" s="92">
        <f t="shared" si="27"/>
        <v>0</v>
      </c>
      <c r="BL65" s="91">
        <f>'Detail Hours'!BL65</f>
        <v>0</v>
      </c>
      <c r="BM65" s="92">
        <f t="shared" si="28"/>
        <v>0</v>
      </c>
      <c r="BN65" s="112">
        <f t="shared" si="29"/>
        <v>0</v>
      </c>
      <c r="BO65" s="39">
        <f t="shared" si="29"/>
        <v>0</v>
      </c>
      <c r="BP65" s="41">
        <f t="shared" si="41"/>
        <v>0</v>
      </c>
      <c r="BQ65" s="41">
        <f t="shared" si="31"/>
        <v>0</v>
      </c>
      <c r="BR65" s="41">
        <f t="shared" si="32"/>
        <v>0</v>
      </c>
      <c r="BS65" s="50" t="e">
        <f>BR65*('Cost Proposal Page 1'!$K$62/$BR$208)</f>
        <v>#DIV/0!</v>
      </c>
    </row>
    <row r="66" spans="1:71" hidden="1" x14ac:dyDescent="0.25">
      <c r="A66" s="113">
        <v>59</v>
      </c>
      <c r="B66" s="97" t="str">
        <f>IF('Detail Hours'!B66="","",'Detail Hours'!B66)</f>
        <v/>
      </c>
      <c r="C66" s="98" t="str">
        <f>IF('Detail Hours'!C66="","",'Detail Hours'!C66)</f>
        <v/>
      </c>
      <c r="D66" s="91">
        <f>'Detail Hours'!D66</f>
        <v>0</v>
      </c>
      <c r="E66" s="92">
        <f t="shared" si="39"/>
        <v>0</v>
      </c>
      <c r="F66" s="91">
        <f>'Detail Hours'!F66</f>
        <v>0</v>
      </c>
      <c r="G66" s="92">
        <f t="shared" si="39"/>
        <v>0</v>
      </c>
      <c r="H66" s="91">
        <f>'Detail Hours'!H66</f>
        <v>0</v>
      </c>
      <c r="I66" s="92">
        <f t="shared" si="1"/>
        <v>0</v>
      </c>
      <c r="J66" s="91">
        <f>'Detail Hours'!J66</f>
        <v>0</v>
      </c>
      <c r="K66" s="92">
        <f t="shared" si="40"/>
        <v>0</v>
      </c>
      <c r="L66" s="91">
        <f>'Detail Hours'!L66</f>
        <v>0</v>
      </c>
      <c r="M66" s="92">
        <f t="shared" si="40"/>
        <v>0</v>
      </c>
      <c r="N66" s="91">
        <f>'Detail Hours'!N66</f>
        <v>0</v>
      </c>
      <c r="O66" s="92">
        <f t="shared" si="3"/>
        <v>0</v>
      </c>
      <c r="P66" s="91">
        <f>'Detail Hours'!P66</f>
        <v>0</v>
      </c>
      <c r="Q66" s="92">
        <f t="shared" si="4"/>
        <v>0</v>
      </c>
      <c r="R66" s="91">
        <f>'Detail Hours'!R66</f>
        <v>0</v>
      </c>
      <c r="S66" s="92">
        <f t="shared" si="5"/>
        <v>0</v>
      </c>
      <c r="T66" s="91">
        <f>'Detail Hours'!T66</f>
        <v>0</v>
      </c>
      <c r="U66" s="92">
        <f t="shared" si="6"/>
        <v>0</v>
      </c>
      <c r="V66" s="91">
        <f>'Detail Hours'!V66</f>
        <v>0</v>
      </c>
      <c r="W66" s="92">
        <f t="shared" si="7"/>
        <v>0</v>
      </c>
      <c r="X66" s="91">
        <f>'Detail Hours'!X66</f>
        <v>0</v>
      </c>
      <c r="Y66" s="92">
        <f t="shared" si="8"/>
        <v>0</v>
      </c>
      <c r="Z66" s="91">
        <f>'Detail Hours'!Z66</f>
        <v>0</v>
      </c>
      <c r="AA66" s="92">
        <f t="shared" si="9"/>
        <v>0</v>
      </c>
      <c r="AB66" s="91">
        <f>'Detail Hours'!AB66</f>
        <v>0</v>
      </c>
      <c r="AC66" s="92">
        <f t="shared" si="10"/>
        <v>0</v>
      </c>
      <c r="AD66" s="91">
        <f>'Detail Hours'!AD66</f>
        <v>0</v>
      </c>
      <c r="AE66" s="92">
        <f t="shared" si="11"/>
        <v>0</v>
      </c>
      <c r="AF66" s="91">
        <f>'Detail Hours'!AF66</f>
        <v>0</v>
      </c>
      <c r="AG66" s="92">
        <f t="shared" si="12"/>
        <v>0</v>
      </c>
      <c r="AH66" s="91">
        <f>'Detail Hours'!AH66</f>
        <v>0</v>
      </c>
      <c r="AI66" s="92">
        <f t="shared" si="13"/>
        <v>0</v>
      </c>
      <c r="AJ66" s="91">
        <f>'Detail Hours'!AJ66</f>
        <v>0</v>
      </c>
      <c r="AK66" s="92">
        <f t="shared" si="14"/>
        <v>0</v>
      </c>
      <c r="AL66" s="91">
        <f>'Detail Hours'!AL66</f>
        <v>0</v>
      </c>
      <c r="AM66" s="92">
        <f t="shared" si="15"/>
        <v>0</v>
      </c>
      <c r="AN66" s="91">
        <f>'Detail Hours'!AN66</f>
        <v>0</v>
      </c>
      <c r="AO66" s="92">
        <f t="shared" si="16"/>
        <v>0</v>
      </c>
      <c r="AP66" s="91">
        <f>'Detail Hours'!AP66</f>
        <v>0</v>
      </c>
      <c r="AQ66" s="92">
        <f t="shared" si="17"/>
        <v>0</v>
      </c>
      <c r="AR66" s="91">
        <f>'Detail Hours'!AR66</f>
        <v>0</v>
      </c>
      <c r="AS66" s="92">
        <f t="shared" si="18"/>
        <v>0</v>
      </c>
      <c r="AT66" s="91">
        <f>'Detail Hours'!AT66</f>
        <v>0</v>
      </c>
      <c r="AU66" s="92">
        <f t="shared" si="19"/>
        <v>0</v>
      </c>
      <c r="AV66" s="91">
        <f>'Detail Hours'!AV66</f>
        <v>0</v>
      </c>
      <c r="AW66" s="92">
        <f t="shared" si="20"/>
        <v>0</v>
      </c>
      <c r="AX66" s="91">
        <f>'Detail Hours'!AX66</f>
        <v>0</v>
      </c>
      <c r="AY66" s="92">
        <f t="shared" si="21"/>
        <v>0</v>
      </c>
      <c r="AZ66" s="91">
        <f>'Detail Hours'!AZ66</f>
        <v>0</v>
      </c>
      <c r="BA66" s="92">
        <f t="shared" si="22"/>
        <v>0</v>
      </c>
      <c r="BB66" s="91">
        <f>'Detail Hours'!BB66</f>
        <v>0</v>
      </c>
      <c r="BC66" s="92">
        <f t="shared" si="23"/>
        <v>0</v>
      </c>
      <c r="BD66" s="91">
        <f>'Detail Hours'!BD66</f>
        <v>0</v>
      </c>
      <c r="BE66" s="92">
        <f t="shared" si="24"/>
        <v>0</v>
      </c>
      <c r="BF66" s="91">
        <f>'Detail Hours'!BF66</f>
        <v>0</v>
      </c>
      <c r="BG66" s="92">
        <f t="shared" si="25"/>
        <v>0</v>
      </c>
      <c r="BH66" s="91">
        <f>'Detail Hours'!BH66</f>
        <v>0</v>
      </c>
      <c r="BI66" s="92">
        <f t="shared" si="26"/>
        <v>0</v>
      </c>
      <c r="BJ66" s="91">
        <f>'Detail Hours'!BJ66</f>
        <v>0</v>
      </c>
      <c r="BK66" s="92">
        <f t="shared" si="27"/>
        <v>0</v>
      </c>
      <c r="BL66" s="91">
        <f>'Detail Hours'!BL66</f>
        <v>0</v>
      </c>
      <c r="BM66" s="92">
        <f t="shared" si="28"/>
        <v>0</v>
      </c>
      <c r="BN66" s="112">
        <f t="shared" si="29"/>
        <v>0</v>
      </c>
      <c r="BO66" s="39">
        <f t="shared" si="29"/>
        <v>0</v>
      </c>
      <c r="BP66" s="41">
        <f t="shared" si="41"/>
        <v>0</v>
      </c>
      <c r="BQ66" s="41">
        <f t="shared" si="31"/>
        <v>0</v>
      </c>
      <c r="BR66" s="41">
        <f t="shared" si="32"/>
        <v>0</v>
      </c>
      <c r="BS66" s="50" t="e">
        <f>BR66*('Cost Proposal Page 1'!$K$62/$BR$208)</f>
        <v>#DIV/0!</v>
      </c>
    </row>
    <row r="67" spans="1:71" hidden="1" x14ac:dyDescent="0.25">
      <c r="A67" s="111">
        <v>60</v>
      </c>
      <c r="B67" s="97" t="str">
        <f>IF('Detail Hours'!B67="","",'Detail Hours'!B67)</f>
        <v/>
      </c>
      <c r="C67" s="98" t="str">
        <f>IF('Detail Hours'!C67="","",'Detail Hours'!C67)</f>
        <v/>
      </c>
      <c r="D67" s="91">
        <f>'Detail Hours'!D67</f>
        <v>0</v>
      </c>
      <c r="E67" s="92">
        <f t="shared" si="39"/>
        <v>0</v>
      </c>
      <c r="F67" s="91">
        <f>'Detail Hours'!F67</f>
        <v>0</v>
      </c>
      <c r="G67" s="92">
        <f t="shared" si="39"/>
        <v>0</v>
      </c>
      <c r="H67" s="91">
        <f>'Detail Hours'!H67</f>
        <v>0</v>
      </c>
      <c r="I67" s="92">
        <f t="shared" si="1"/>
        <v>0</v>
      </c>
      <c r="J67" s="91">
        <f>'Detail Hours'!J67</f>
        <v>0</v>
      </c>
      <c r="K67" s="92">
        <f t="shared" si="40"/>
        <v>0</v>
      </c>
      <c r="L67" s="91">
        <f>'Detail Hours'!L67</f>
        <v>0</v>
      </c>
      <c r="M67" s="92">
        <f t="shared" si="40"/>
        <v>0</v>
      </c>
      <c r="N67" s="91">
        <f>'Detail Hours'!N67</f>
        <v>0</v>
      </c>
      <c r="O67" s="92">
        <f t="shared" si="3"/>
        <v>0</v>
      </c>
      <c r="P67" s="91">
        <f>'Detail Hours'!P67</f>
        <v>0</v>
      </c>
      <c r="Q67" s="92">
        <f t="shared" si="4"/>
        <v>0</v>
      </c>
      <c r="R67" s="91">
        <f>'Detail Hours'!R67</f>
        <v>0</v>
      </c>
      <c r="S67" s="92">
        <f t="shared" si="5"/>
        <v>0</v>
      </c>
      <c r="T67" s="91">
        <f>'Detail Hours'!T67</f>
        <v>0</v>
      </c>
      <c r="U67" s="92">
        <f t="shared" si="6"/>
        <v>0</v>
      </c>
      <c r="V67" s="91">
        <f>'Detail Hours'!V67</f>
        <v>0</v>
      </c>
      <c r="W67" s="92">
        <f t="shared" si="7"/>
        <v>0</v>
      </c>
      <c r="X67" s="91">
        <f>'Detail Hours'!X67</f>
        <v>0</v>
      </c>
      <c r="Y67" s="92">
        <f t="shared" si="8"/>
        <v>0</v>
      </c>
      <c r="Z67" s="91">
        <f>'Detail Hours'!Z67</f>
        <v>0</v>
      </c>
      <c r="AA67" s="92">
        <f t="shared" si="9"/>
        <v>0</v>
      </c>
      <c r="AB67" s="91">
        <f>'Detail Hours'!AB67</f>
        <v>0</v>
      </c>
      <c r="AC67" s="92">
        <f t="shared" si="10"/>
        <v>0</v>
      </c>
      <c r="AD67" s="91">
        <f>'Detail Hours'!AD67</f>
        <v>0</v>
      </c>
      <c r="AE67" s="92">
        <f t="shared" si="11"/>
        <v>0</v>
      </c>
      <c r="AF67" s="91">
        <f>'Detail Hours'!AF67</f>
        <v>0</v>
      </c>
      <c r="AG67" s="92">
        <f t="shared" si="12"/>
        <v>0</v>
      </c>
      <c r="AH67" s="91">
        <f>'Detail Hours'!AH67</f>
        <v>0</v>
      </c>
      <c r="AI67" s="92">
        <f t="shared" si="13"/>
        <v>0</v>
      </c>
      <c r="AJ67" s="91">
        <f>'Detail Hours'!AJ67</f>
        <v>0</v>
      </c>
      <c r="AK67" s="92">
        <f t="shared" si="14"/>
        <v>0</v>
      </c>
      <c r="AL67" s="91">
        <f>'Detail Hours'!AL67</f>
        <v>0</v>
      </c>
      <c r="AM67" s="92">
        <f t="shared" si="15"/>
        <v>0</v>
      </c>
      <c r="AN67" s="91">
        <f>'Detail Hours'!AN67</f>
        <v>0</v>
      </c>
      <c r="AO67" s="92">
        <f t="shared" si="16"/>
        <v>0</v>
      </c>
      <c r="AP67" s="91">
        <f>'Detail Hours'!AP67</f>
        <v>0</v>
      </c>
      <c r="AQ67" s="92">
        <f t="shared" si="17"/>
        <v>0</v>
      </c>
      <c r="AR67" s="91">
        <f>'Detail Hours'!AR67</f>
        <v>0</v>
      </c>
      <c r="AS67" s="92">
        <f t="shared" si="18"/>
        <v>0</v>
      </c>
      <c r="AT67" s="91">
        <f>'Detail Hours'!AT67</f>
        <v>0</v>
      </c>
      <c r="AU67" s="92">
        <f t="shared" si="19"/>
        <v>0</v>
      </c>
      <c r="AV67" s="91">
        <f>'Detail Hours'!AV67</f>
        <v>0</v>
      </c>
      <c r="AW67" s="92">
        <f t="shared" si="20"/>
        <v>0</v>
      </c>
      <c r="AX67" s="91">
        <f>'Detail Hours'!AX67</f>
        <v>0</v>
      </c>
      <c r="AY67" s="92">
        <f t="shared" si="21"/>
        <v>0</v>
      </c>
      <c r="AZ67" s="91">
        <f>'Detail Hours'!AZ67</f>
        <v>0</v>
      </c>
      <c r="BA67" s="92">
        <f t="shared" si="22"/>
        <v>0</v>
      </c>
      <c r="BB67" s="91">
        <f>'Detail Hours'!BB67</f>
        <v>0</v>
      </c>
      <c r="BC67" s="92">
        <f t="shared" si="23"/>
        <v>0</v>
      </c>
      <c r="BD67" s="91">
        <f>'Detail Hours'!BD67</f>
        <v>0</v>
      </c>
      <c r="BE67" s="92">
        <f t="shared" si="24"/>
        <v>0</v>
      </c>
      <c r="BF67" s="91">
        <f>'Detail Hours'!BF67</f>
        <v>0</v>
      </c>
      <c r="BG67" s="92">
        <f t="shared" si="25"/>
        <v>0</v>
      </c>
      <c r="BH67" s="91">
        <f>'Detail Hours'!BH67</f>
        <v>0</v>
      </c>
      <c r="BI67" s="92">
        <f t="shared" si="26"/>
        <v>0</v>
      </c>
      <c r="BJ67" s="91">
        <f>'Detail Hours'!BJ67</f>
        <v>0</v>
      </c>
      <c r="BK67" s="92">
        <f t="shared" si="27"/>
        <v>0</v>
      </c>
      <c r="BL67" s="91">
        <f>'Detail Hours'!BL67</f>
        <v>0</v>
      </c>
      <c r="BM67" s="92">
        <f t="shared" si="28"/>
        <v>0</v>
      </c>
      <c r="BN67" s="112">
        <f t="shared" si="29"/>
        <v>0</v>
      </c>
      <c r="BO67" s="39">
        <f t="shared" si="29"/>
        <v>0</v>
      </c>
      <c r="BP67" s="41">
        <f t="shared" si="41"/>
        <v>0</v>
      </c>
      <c r="BQ67" s="41">
        <f t="shared" si="31"/>
        <v>0</v>
      </c>
      <c r="BR67" s="41">
        <f t="shared" si="32"/>
        <v>0</v>
      </c>
      <c r="BS67" s="50" t="e">
        <f>BR67*('Cost Proposal Page 1'!$K$62/$BR$208)</f>
        <v>#DIV/0!</v>
      </c>
    </row>
    <row r="68" spans="1:71" hidden="1" x14ac:dyDescent="0.25">
      <c r="A68" s="113">
        <v>61</v>
      </c>
      <c r="B68" s="97" t="str">
        <f>IF('Detail Hours'!B68="","",'Detail Hours'!B68)</f>
        <v/>
      </c>
      <c r="C68" s="98" t="str">
        <f>IF('Detail Hours'!C68="","",'Detail Hours'!C68)</f>
        <v/>
      </c>
      <c r="D68" s="91">
        <f>'Detail Hours'!D68</f>
        <v>0</v>
      </c>
      <c r="E68" s="92">
        <f t="shared" si="39"/>
        <v>0</v>
      </c>
      <c r="F68" s="91">
        <f>'Detail Hours'!F68</f>
        <v>0</v>
      </c>
      <c r="G68" s="92">
        <f t="shared" si="39"/>
        <v>0</v>
      </c>
      <c r="H68" s="91">
        <f>'Detail Hours'!H68</f>
        <v>0</v>
      </c>
      <c r="I68" s="92">
        <f t="shared" si="1"/>
        <v>0</v>
      </c>
      <c r="J68" s="91">
        <f>'Detail Hours'!J68</f>
        <v>0</v>
      </c>
      <c r="K68" s="92">
        <f t="shared" si="40"/>
        <v>0</v>
      </c>
      <c r="L68" s="91">
        <f>'Detail Hours'!L68</f>
        <v>0</v>
      </c>
      <c r="M68" s="92">
        <f t="shared" si="40"/>
        <v>0</v>
      </c>
      <c r="N68" s="91">
        <f>'Detail Hours'!N68</f>
        <v>0</v>
      </c>
      <c r="O68" s="92">
        <f t="shared" si="3"/>
        <v>0</v>
      </c>
      <c r="P68" s="91">
        <f>'Detail Hours'!P68</f>
        <v>0</v>
      </c>
      <c r="Q68" s="92">
        <f t="shared" si="4"/>
        <v>0</v>
      </c>
      <c r="R68" s="91">
        <f>'Detail Hours'!R68</f>
        <v>0</v>
      </c>
      <c r="S68" s="92">
        <f t="shared" si="5"/>
        <v>0</v>
      </c>
      <c r="T68" s="91">
        <f>'Detail Hours'!T68</f>
        <v>0</v>
      </c>
      <c r="U68" s="92">
        <f t="shared" si="6"/>
        <v>0</v>
      </c>
      <c r="V68" s="91">
        <f>'Detail Hours'!V68</f>
        <v>0</v>
      </c>
      <c r="W68" s="92">
        <f t="shared" si="7"/>
        <v>0</v>
      </c>
      <c r="X68" s="91">
        <f>'Detail Hours'!X68</f>
        <v>0</v>
      </c>
      <c r="Y68" s="92">
        <f t="shared" si="8"/>
        <v>0</v>
      </c>
      <c r="Z68" s="91">
        <f>'Detail Hours'!Z68</f>
        <v>0</v>
      </c>
      <c r="AA68" s="92">
        <f t="shared" si="9"/>
        <v>0</v>
      </c>
      <c r="AB68" s="91">
        <f>'Detail Hours'!AB68</f>
        <v>0</v>
      </c>
      <c r="AC68" s="92">
        <f t="shared" si="10"/>
        <v>0</v>
      </c>
      <c r="AD68" s="91">
        <f>'Detail Hours'!AD68</f>
        <v>0</v>
      </c>
      <c r="AE68" s="92">
        <f t="shared" si="11"/>
        <v>0</v>
      </c>
      <c r="AF68" s="91">
        <f>'Detail Hours'!AF68</f>
        <v>0</v>
      </c>
      <c r="AG68" s="92">
        <f t="shared" si="12"/>
        <v>0</v>
      </c>
      <c r="AH68" s="91">
        <f>'Detail Hours'!AH68</f>
        <v>0</v>
      </c>
      <c r="AI68" s="92">
        <f t="shared" si="13"/>
        <v>0</v>
      </c>
      <c r="AJ68" s="91">
        <f>'Detail Hours'!AJ68</f>
        <v>0</v>
      </c>
      <c r="AK68" s="92">
        <f t="shared" si="14"/>
        <v>0</v>
      </c>
      <c r="AL68" s="91">
        <f>'Detail Hours'!AL68</f>
        <v>0</v>
      </c>
      <c r="AM68" s="92">
        <f t="shared" si="15"/>
        <v>0</v>
      </c>
      <c r="AN68" s="91">
        <f>'Detail Hours'!AN68</f>
        <v>0</v>
      </c>
      <c r="AO68" s="92">
        <f t="shared" si="16"/>
        <v>0</v>
      </c>
      <c r="AP68" s="91">
        <f>'Detail Hours'!AP68</f>
        <v>0</v>
      </c>
      <c r="AQ68" s="92">
        <f t="shared" si="17"/>
        <v>0</v>
      </c>
      <c r="AR68" s="91">
        <f>'Detail Hours'!AR68</f>
        <v>0</v>
      </c>
      <c r="AS68" s="92">
        <f t="shared" si="18"/>
        <v>0</v>
      </c>
      <c r="AT68" s="91">
        <f>'Detail Hours'!AT68</f>
        <v>0</v>
      </c>
      <c r="AU68" s="92">
        <f t="shared" si="19"/>
        <v>0</v>
      </c>
      <c r="AV68" s="91">
        <f>'Detail Hours'!AV68</f>
        <v>0</v>
      </c>
      <c r="AW68" s="92">
        <f t="shared" si="20"/>
        <v>0</v>
      </c>
      <c r="AX68" s="91">
        <f>'Detail Hours'!AX68</f>
        <v>0</v>
      </c>
      <c r="AY68" s="92">
        <f t="shared" si="21"/>
        <v>0</v>
      </c>
      <c r="AZ68" s="91">
        <f>'Detail Hours'!AZ68</f>
        <v>0</v>
      </c>
      <c r="BA68" s="92">
        <f t="shared" si="22"/>
        <v>0</v>
      </c>
      <c r="BB68" s="91">
        <f>'Detail Hours'!BB68</f>
        <v>0</v>
      </c>
      <c r="BC68" s="92">
        <f t="shared" si="23"/>
        <v>0</v>
      </c>
      <c r="BD68" s="91">
        <f>'Detail Hours'!BD68</f>
        <v>0</v>
      </c>
      <c r="BE68" s="92">
        <f t="shared" si="24"/>
        <v>0</v>
      </c>
      <c r="BF68" s="91">
        <f>'Detail Hours'!BF68</f>
        <v>0</v>
      </c>
      <c r="BG68" s="92">
        <f t="shared" si="25"/>
        <v>0</v>
      </c>
      <c r="BH68" s="91">
        <f>'Detail Hours'!BH68</f>
        <v>0</v>
      </c>
      <c r="BI68" s="92">
        <f t="shared" si="26"/>
        <v>0</v>
      </c>
      <c r="BJ68" s="91">
        <f>'Detail Hours'!BJ68</f>
        <v>0</v>
      </c>
      <c r="BK68" s="92">
        <f t="shared" si="27"/>
        <v>0</v>
      </c>
      <c r="BL68" s="91">
        <f>'Detail Hours'!BL68</f>
        <v>0</v>
      </c>
      <c r="BM68" s="92">
        <f t="shared" si="28"/>
        <v>0</v>
      </c>
      <c r="BN68" s="112">
        <f t="shared" si="29"/>
        <v>0</v>
      </c>
      <c r="BO68" s="39">
        <f t="shared" si="29"/>
        <v>0</v>
      </c>
      <c r="BP68" s="41">
        <f t="shared" si="41"/>
        <v>0</v>
      </c>
      <c r="BQ68" s="41">
        <f t="shared" si="31"/>
        <v>0</v>
      </c>
      <c r="BR68" s="41">
        <f t="shared" si="32"/>
        <v>0</v>
      </c>
      <c r="BS68" s="50" t="e">
        <f>BR68*('Cost Proposal Page 1'!$K$62/$BR$208)</f>
        <v>#DIV/0!</v>
      </c>
    </row>
    <row r="69" spans="1:71" hidden="1" x14ac:dyDescent="0.25">
      <c r="A69" s="111">
        <v>62</v>
      </c>
      <c r="B69" s="97" t="str">
        <f>IF('Detail Hours'!B69="","",'Detail Hours'!B69)</f>
        <v/>
      </c>
      <c r="C69" s="98" t="str">
        <f>IF('Detail Hours'!C69="","",'Detail Hours'!C69)</f>
        <v/>
      </c>
      <c r="D69" s="91">
        <f>'Detail Hours'!D69</f>
        <v>0</v>
      </c>
      <c r="E69" s="92">
        <f t="shared" si="39"/>
        <v>0</v>
      </c>
      <c r="F69" s="91">
        <f>'Detail Hours'!F69</f>
        <v>0</v>
      </c>
      <c r="G69" s="92">
        <f t="shared" si="39"/>
        <v>0</v>
      </c>
      <c r="H69" s="91">
        <f>'Detail Hours'!H69</f>
        <v>0</v>
      </c>
      <c r="I69" s="92">
        <f t="shared" si="1"/>
        <v>0</v>
      </c>
      <c r="J69" s="91">
        <f>'Detail Hours'!J69</f>
        <v>0</v>
      </c>
      <c r="K69" s="92">
        <f t="shared" si="40"/>
        <v>0</v>
      </c>
      <c r="L69" s="91">
        <f>'Detail Hours'!L69</f>
        <v>0</v>
      </c>
      <c r="M69" s="92">
        <f t="shared" si="40"/>
        <v>0</v>
      </c>
      <c r="N69" s="91">
        <f>'Detail Hours'!N69</f>
        <v>0</v>
      </c>
      <c r="O69" s="92">
        <f t="shared" si="3"/>
        <v>0</v>
      </c>
      <c r="P69" s="91">
        <f>'Detail Hours'!P69</f>
        <v>0</v>
      </c>
      <c r="Q69" s="92">
        <f t="shared" si="4"/>
        <v>0</v>
      </c>
      <c r="R69" s="91">
        <f>'Detail Hours'!R69</f>
        <v>0</v>
      </c>
      <c r="S69" s="92">
        <f t="shared" si="5"/>
        <v>0</v>
      </c>
      <c r="T69" s="91">
        <f>'Detail Hours'!T69</f>
        <v>0</v>
      </c>
      <c r="U69" s="92">
        <f t="shared" si="6"/>
        <v>0</v>
      </c>
      <c r="V69" s="91">
        <f>'Detail Hours'!V69</f>
        <v>0</v>
      </c>
      <c r="W69" s="92">
        <f t="shared" si="7"/>
        <v>0</v>
      </c>
      <c r="X69" s="91">
        <f>'Detail Hours'!X69</f>
        <v>0</v>
      </c>
      <c r="Y69" s="92">
        <f t="shared" si="8"/>
        <v>0</v>
      </c>
      <c r="Z69" s="91">
        <f>'Detail Hours'!Z69</f>
        <v>0</v>
      </c>
      <c r="AA69" s="92">
        <f t="shared" si="9"/>
        <v>0</v>
      </c>
      <c r="AB69" s="91">
        <f>'Detail Hours'!AB69</f>
        <v>0</v>
      </c>
      <c r="AC69" s="92">
        <f t="shared" si="10"/>
        <v>0</v>
      </c>
      <c r="AD69" s="91">
        <f>'Detail Hours'!AD69</f>
        <v>0</v>
      </c>
      <c r="AE69" s="92">
        <f t="shared" si="11"/>
        <v>0</v>
      </c>
      <c r="AF69" s="91">
        <f>'Detail Hours'!AF69</f>
        <v>0</v>
      </c>
      <c r="AG69" s="92">
        <f t="shared" si="12"/>
        <v>0</v>
      </c>
      <c r="AH69" s="91">
        <f>'Detail Hours'!AH69</f>
        <v>0</v>
      </c>
      <c r="AI69" s="92">
        <f t="shared" si="13"/>
        <v>0</v>
      </c>
      <c r="AJ69" s="91">
        <f>'Detail Hours'!AJ69</f>
        <v>0</v>
      </c>
      <c r="AK69" s="92">
        <f t="shared" si="14"/>
        <v>0</v>
      </c>
      <c r="AL69" s="91">
        <f>'Detail Hours'!AL69</f>
        <v>0</v>
      </c>
      <c r="AM69" s="92">
        <f t="shared" si="15"/>
        <v>0</v>
      </c>
      <c r="AN69" s="91">
        <f>'Detail Hours'!AN69</f>
        <v>0</v>
      </c>
      <c r="AO69" s="92">
        <f t="shared" si="16"/>
        <v>0</v>
      </c>
      <c r="AP69" s="91">
        <f>'Detail Hours'!AP69</f>
        <v>0</v>
      </c>
      <c r="AQ69" s="92">
        <f t="shared" si="17"/>
        <v>0</v>
      </c>
      <c r="AR69" s="91">
        <f>'Detail Hours'!AR69</f>
        <v>0</v>
      </c>
      <c r="AS69" s="92">
        <f t="shared" si="18"/>
        <v>0</v>
      </c>
      <c r="AT69" s="91">
        <f>'Detail Hours'!AT69</f>
        <v>0</v>
      </c>
      <c r="AU69" s="92">
        <f t="shared" si="19"/>
        <v>0</v>
      </c>
      <c r="AV69" s="91">
        <f>'Detail Hours'!AV69</f>
        <v>0</v>
      </c>
      <c r="AW69" s="92">
        <f t="shared" si="20"/>
        <v>0</v>
      </c>
      <c r="AX69" s="91">
        <f>'Detail Hours'!AX69</f>
        <v>0</v>
      </c>
      <c r="AY69" s="92">
        <f t="shared" si="21"/>
        <v>0</v>
      </c>
      <c r="AZ69" s="91">
        <f>'Detail Hours'!AZ69</f>
        <v>0</v>
      </c>
      <c r="BA69" s="92">
        <f t="shared" si="22"/>
        <v>0</v>
      </c>
      <c r="BB69" s="91">
        <f>'Detail Hours'!BB69</f>
        <v>0</v>
      </c>
      <c r="BC69" s="92">
        <f t="shared" si="23"/>
        <v>0</v>
      </c>
      <c r="BD69" s="91">
        <f>'Detail Hours'!BD69</f>
        <v>0</v>
      </c>
      <c r="BE69" s="92">
        <f t="shared" si="24"/>
        <v>0</v>
      </c>
      <c r="BF69" s="91">
        <f>'Detail Hours'!BF69</f>
        <v>0</v>
      </c>
      <c r="BG69" s="92">
        <f t="shared" si="25"/>
        <v>0</v>
      </c>
      <c r="BH69" s="91">
        <f>'Detail Hours'!BH69</f>
        <v>0</v>
      </c>
      <c r="BI69" s="92">
        <f t="shared" si="26"/>
        <v>0</v>
      </c>
      <c r="BJ69" s="91">
        <f>'Detail Hours'!BJ69</f>
        <v>0</v>
      </c>
      <c r="BK69" s="92">
        <f t="shared" si="27"/>
        <v>0</v>
      </c>
      <c r="BL69" s="91">
        <f>'Detail Hours'!BL69</f>
        <v>0</v>
      </c>
      <c r="BM69" s="92">
        <f t="shared" si="28"/>
        <v>0</v>
      </c>
      <c r="BN69" s="112">
        <f t="shared" si="29"/>
        <v>0</v>
      </c>
      <c r="BO69" s="39">
        <f t="shared" si="29"/>
        <v>0</v>
      </c>
      <c r="BP69" s="41">
        <f t="shared" si="41"/>
        <v>0</v>
      </c>
      <c r="BQ69" s="41">
        <f t="shared" si="31"/>
        <v>0</v>
      </c>
      <c r="BR69" s="41">
        <f t="shared" si="32"/>
        <v>0</v>
      </c>
      <c r="BS69" s="50" t="e">
        <f>BR69*('Cost Proposal Page 1'!$K$62/$BR$208)</f>
        <v>#DIV/0!</v>
      </c>
    </row>
    <row r="70" spans="1:71" hidden="1" x14ac:dyDescent="0.25">
      <c r="A70" s="113">
        <v>63</v>
      </c>
      <c r="B70" s="97" t="str">
        <f>IF('Detail Hours'!B70="","",'Detail Hours'!B70)</f>
        <v/>
      </c>
      <c r="C70" s="98" t="str">
        <f>IF('Detail Hours'!C70="","",'Detail Hours'!C70)</f>
        <v/>
      </c>
      <c r="D70" s="91">
        <f>'Detail Hours'!D70</f>
        <v>0</v>
      </c>
      <c r="E70" s="92">
        <f t="shared" si="39"/>
        <v>0</v>
      </c>
      <c r="F70" s="91">
        <f>'Detail Hours'!F70</f>
        <v>0</v>
      </c>
      <c r="G70" s="92">
        <f t="shared" si="39"/>
        <v>0</v>
      </c>
      <c r="H70" s="91">
        <f>'Detail Hours'!H70</f>
        <v>0</v>
      </c>
      <c r="I70" s="92">
        <f t="shared" si="1"/>
        <v>0</v>
      </c>
      <c r="J70" s="91">
        <f>'Detail Hours'!J70</f>
        <v>0</v>
      </c>
      <c r="K70" s="92">
        <f t="shared" si="40"/>
        <v>0</v>
      </c>
      <c r="L70" s="91">
        <f>'Detail Hours'!L70</f>
        <v>0</v>
      </c>
      <c r="M70" s="92">
        <f t="shared" si="40"/>
        <v>0</v>
      </c>
      <c r="N70" s="91">
        <f>'Detail Hours'!N70</f>
        <v>0</v>
      </c>
      <c r="O70" s="92">
        <f t="shared" si="3"/>
        <v>0</v>
      </c>
      <c r="P70" s="91">
        <f>'Detail Hours'!P70</f>
        <v>0</v>
      </c>
      <c r="Q70" s="92">
        <f t="shared" si="4"/>
        <v>0</v>
      </c>
      <c r="R70" s="91">
        <f>'Detail Hours'!R70</f>
        <v>0</v>
      </c>
      <c r="S70" s="92">
        <f t="shared" si="5"/>
        <v>0</v>
      </c>
      <c r="T70" s="91">
        <f>'Detail Hours'!T70</f>
        <v>0</v>
      </c>
      <c r="U70" s="92">
        <f t="shared" si="6"/>
        <v>0</v>
      </c>
      <c r="V70" s="91">
        <f>'Detail Hours'!V70</f>
        <v>0</v>
      </c>
      <c r="W70" s="92">
        <f t="shared" si="7"/>
        <v>0</v>
      </c>
      <c r="X70" s="91">
        <f>'Detail Hours'!X70</f>
        <v>0</v>
      </c>
      <c r="Y70" s="92">
        <f t="shared" si="8"/>
        <v>0</v>
      </c>
      <c r="Z70" s="91">
        <f>'Detail Hours'!Z70</f>
        <v>0</v>
      </c>
      <c r="AA70" s="92">
        <f t="shared" si="9"/>
        <v>0</v>
      </c>
      <c r="AB70" s="91">
        <f>'Detail Hours'!AB70</f>
        <v>0</v>
      </c>
      <c r="AC70" s="92">
        <f t="shared" si="10"/>
        <v>0</v>
      </c>
      <c r="AD70" s="91">
        <f>'Detail Hours'!AD70</f>
        <v>0</v>
      </c>
      <c r="AE70" s="92">
        <f t="shared" si="11"/>
        <v>0</v>
      </c>
      <c r="AF70" s="91">
        <f>'Detail Hours'!AF70</f>
        <v>0</v>
      </c>
      <c r="AG70" s="92">
        <f t="shared" si="12"/>
        <v>0</v>
      </c>
      <c r="AH70" s="91">
        <f>'Detail Hours'!AH70</f>
        <v>0</v>
      </c>
      <c r="AI70" s="92">
        <f t="shared" si="13"/>
        <v>0</v>
      </c>
      <c r="AJ70" s="91">
        <f>'Detail Hours'!AJ70</f>
        <v>0</v>
      </c>
      <c r="AK70" s="92">
        <f t="shared" si="14"/>
        <v>0</v>
      </c>
      <c r="AL70" s="91">
        <f>'Detail Hours'!AL70</f>
        <v>0</v>
      </c>
      <c r="AM70" s="92">
        <f t="shared" si="15"/>
        <v>0</v>
      </c>
      <c r="AN70" s="91">
        <f>'Detail Hours'!AN70</f>
        <v>0</v>
      </c>
      <c r="AO70" s="92">
        <f t="shared" si="16"/>
        <v>0</v>
      </c>
      <c r="AP70" s="91">
        <f>'Detail Hours'!AP70</f>
        <v>0</v>
      </c>
      <c r="AQ70" s="92">
        <f t="shared" si="17"/>
        <v>0</v>
      </c>
      <c r="AR70" s="91">
        <f>'Detail Hours'!AR70</f>
        <v>0</v>
      </c>
      <c r="AS70" s="92">
        <f t="shared" si="18"/>
        <v>0</v>
      </c>
      <c r="AT70" s="91">
        <f>'Detail Hours'!AT70</f>
        <v>0</v>
      </c>
      <c r="AU70" s="92">
        <f t="shared" si="19"/>
        <v>0</v>
      </c>
      <c r="AV70" s="91">
        <f>'Detail Hours'!AV70</f>
        <v>0</v>
      </c>
      <c r="AW70" s="92">
        <f t="shared" si="20"/>
        <v>0</v>
      </c>
      <c r="AX70" s="91">
        <f>'Detail Hours'!AX70</f>
        <v>0</v>
      </c>
      <c r="AY70" s="92">
        <f t="shared" si="21"/>
        <v>0</v>
      </c>
      <c r="AZ70" s="91">
        <f>'Detail Hours'!AZ70</f>
        <v>0</v>
      </c>
      <c r="BA70" s="92">
        <f t="shared" si="22"/>
        <v>0</v>
      </c>
      <c r="BB70" s="91">
        <f>'Detail Hours'!BB70</f>
        <v>0</v>
      </c>
      <c r="BC70" s="92">
        <f t="shared" si="23"/>
        <v>0</v>
      </c>
      <c r="BD70" s="91">
        <f>'Detail Hours'!BD70</f>
        <v>0</v>
      </c>
      <c r="BE70" s="92">
        <f t="shared" si="24"/>
        <v>0</v>
      </c>
      <c r="BF70" s="91">
        <f>'Detail Hours'!BF70</f>
        <v>0</v>
      </c>
      <c r="BG70" s="92">
        <f t="shared" si="25"/>
        <v>0</v>
      </c>
      <c r="BH70" s="91">
        <f>'Detail Hours'!BH70</f>
        <v>0</v>
      </c>
      <c r="BI70" s="92">
        <f t="shared" si="26"/>
        <v>0</v>
      </c>
      <c r="BJ70" s="91">
        <f>'Detail Hours'!BJ70</f>
        <v>0</v>
      </c>
      <c r="BK70" s="92">
        <f t="shared" si="27"/>
        <v>0</v>
      </c>
      <c r="BL70" s="91">
        <f>'Detail Hours'!BL70</f>
        <v>0</v>
      </c>
      <c r="BM70" s="92">
        <f t="shared" si="28"/>
        <v>0</v>
      </c>
      <c r="BN70" s="112">
        <f t="shared" si="29"/>
        <v>0</v>
      </c>
      <c r="BO70" s="39">
        <f t="shared" si="29"/>
        <v>0</v>
      </c>
      <c r="BP70" s="41">
        <f t="shared" si="41"/>
        <v>0</v>
      </c>
      <c r="BQ70" s="41">
        <f t="shared" si="31"/>
        <v>0</v>
      </c>
      <c r="BR70" s="41">
        <f t="shared" si="32"/>
        <v>0</v>
      </c>
      <c r="BS70" s="50" t="e">
        <f>BR70*('Cost Proposal Page 1'!$K$62/$BR$208)</f>
        <v>#DIV/0!</v>
      </c>
    </row>
    <row r="71" spans="1:71" hidden="1" x14ac:dyDescent="0.25">
      <c r="A71" s="111">
        <v>64</v>
      </c>
      <c r="B71" s="97" t="str">
        <f>IF('Detail Hours'!B71="","",'Detail Hours'!B71)</f>
        <v/>
      </c>
      <c r="C71" s="98" t="str">
        <f>IF('Detail Hours'!C71="","",'Detail Hours'!C71)</f>
        <v/>
      </c>
      <c r="D71" s="91">
        <f>'Detail Hours'!D71</f>
        <v>0</v>
      </c>
      <c r="E71" s="92">
        <f t="shared" si="39"/>
        <v>0</v>
      </c>
      <c r="F71" s="91">
        <f>'Detail Hours'!F71</f>
        <v>0</v>
      </c>
      <c r="G71" s="92">
        <f t="shared" si="39"/>
        <v>0</v>
      </c>
      <c r="H71" s="91">
        <f>'Detail Hours'!H71</f>
        <v>0</v>
      </c>
      <c r="I71" s="92">
        <f t="shared" si="1"/>
        <v>0</v>
      </c>
      <c r="J71" s="91">
        <f>'Detail Hours'!J71</f>
        <v>0</v>
      </c>
      <c r="K71" s="92">
        <f t="shared" si="40"/>
        <v>0</v>
      </c>
      <c r="L71" s="91">
        <f>'Detail Hours'!L71</f>
        <v>0</v>
      </c>
      <c r="M71" s="92">
        <f t="shared" si="40"/>
        <v>0</v>
      </c>
      <c r="N71" s="91">
        <f>'Detail Hours'!N71</f>
        <v>0</v>
      </c>
      <c r="O71" s="92">
        <f t="shared" si="3"/>
        <v>0</v>
      </c>
      <c r="P71" s="91">
        <f>'Detail Hours'!P71</f>
        <v>0</v>
      </c>
      <c r="Q71" s="92">
        <f t="shared" si="4"/>
        <v>0</v>
      </c>
      <c r="R71" s="91">
        <f>'Detail Hours'!R71</f>
        <v>0</v>
      </c>
      <c r="S71" s="92">
        <f t="shared" si="5"/>
        <v>0</v>
      </c>
      <c r="T71" s="91">
        <f>'Detail Hours'!T71</f>
        <v>0</v>
      </c>
      <c r="U71" s="92">
        <f t="shared" si="6"/>
        <v>0</v>
      </c>
      <c r="V71" s="91">
        <f>'Detail Hours'!V71</f>
        <v>0</v>
      </c>
      <c r="W71" s="92">
        <f t="shared" si="7"/>
        <v>0</v>
      </c>
      <c r="X71" s="91">
        <f>'Detail Hours'!X71</f>
        <v>0</v>
      </c>
      <c r="Y71" s="92">
        <f t="shared" si="8"/>
        <v>0</v>
      </c>
      <c r="Z71" s="91">
        <f>'Detail Hours'!Z71</f>
        <v>0</v>
      </c>
      <c r="AA71" s="92">
        <f t="shared" si="9"/>
        <v>0</v>
      </c>
      <c r="AB71" s="91">
        <f>'Detail Hours'!AB71</f>
        <v>0</v>
      </c>
      <c r="AC71" s="92">
        <f t="shared" si="10"/>
        <v>0</v>
      </c>
      <c r="AD71" s="91">
        <f>'Detail Hours'!AD71</f>
        <v>0</v>
      </c>
      <c r="AE71" s="92">
        <f t="shared" si="11"/>
        <v>0</v>
      </c>
      <c r="AF71" s="91">
        <f>'Detail Hours'!AF71</f>
        <v>0</v>
      </c>
      <c r="AG71" s="92">
        <f t="shared" si="12"/>
        <v>0</v>
      </c>
      <c r="AH71" s="91">
        <f>'Detail Hours'!AH71</f>
        <v>0</v>
      </c>
      <c r="AI71" s="92">
        <f t="shared" si="13"/>
        <v>0</v>
      </c>
      <c r="AJ71" s="91">
        <f>'Detail Hours'!AJ71</f>
        <v>0</v>
      </c>
      <c r="AK71" s="92">
        <f t="shared" si="14"/>
        <v>0</v>
      </c>
      <c r="AL71" s="91">
        <f>'Detail Hours'!AL71</f>
        <v>0</v>
      </c>
      <c r="AM71" s="92">
        <f t="shared" si="15"/>
        <v>0</v>
      </c>
      <c r="AN71" s="91">
        <f>'Detail Hours'!AN71</f>
        <v>0</v>
      </c>
      <c r="AO71" s="92">
        <f t="shared" si="16"/>
        <v>0</v>
      </c>
      <c r="AP71" s="91">
        <f>'Detail Hours'!AP71</f>
        <v>0</v>
      </c>
      <c r="AQ71" s="92">
        <f t="shared" si="17"/>
        <v>0</v>
      </c>
      <c r="AR71" s="91">
        <f>'Detail Hours'!AR71</f>
        <v>0</v>
      </c>
      <c r="AS71" s="92">
        <f t="shared" si="18"/>
        <v>0</v>
      </c>
      <c r="AT71" s="91">
        <f>'Detail Hours'!AT71</f>
        <v>0</v>
      </c>
      <c r="AU71" s="92">
        <f t="shared" si="19"/>
        <v>0</v>
      </c>
      <c r="AV71" s="91">
        <f>'Detail Hours'!AV71</f>
        <v>0</v>
      </c>
      <c r="AW71" s="92">
        <f t="shared" si="20"/>
        <v>0</v>
      </c>
      <c r="AX71" s="91">
        <f>'Detail Hours'!AX71</f>
        <v>0</v>
      </c>
      <c r="AY71" s="92">
        <f t="shared" si="21"/>
        <v>0</v>
      </c>
      <c r="AZ71" s="91">
        <f>'Detail Hours'!AZ71</f>
        <v>0</v>
      </c>
      <c r="BA71" s="92">
        <f t="shared" si="22"/>
        <v>0</v>
      </c>
      <c r="BB71" s="91">
        <f>'Detail Hours'!BB71</f>
        <v>0</v>
      </c>
      <c r="BC71" s="92">
        <f t="shared" si="23"/>
        <v>0</v>
      </c>
      <c r="BD71" s="91">
        <f>'Detail Hours'!BD71</f>
        <v>0</v>
      </c>
      <c r="BE71" s="92">
        <f t="shared" si="24"/>
        <v>0</v>
      </c>
      <c r="BF71" s="91">
        <f>'Detail Hours'!BF71</f>
        <v>0</v>
      </c>
      <c r="BG71" s="92">
        <f t="shared" si="25"/>
        <v>0</v>
      </c>
      <c r="BH71" s="91">
        <f>'Detail Hours'!BH71</f>
        <v>0</v>
      </c>
      <c r="BI71" s="92">
        <f t="shared" si="26"/>
        <v>0</v>
      </c>
      <c r="BJ71" s="91">
        <f>'Detail Hours'!BJ71</f>
        <v>0</v>
      </c>
      <c r="BK71" s="92">
        <f t="shared" si="27"/>
        <v>0</v>
      </c>
      <c r="BL71" s="91">
        <f>'Detail Hours'!BL71</f>
        <v>0</v>
      </c>
      <c r="BM71" s="92">
        <f t="shared" si="28"/>
        <v>0</v>
      </c>
      <c r="BN71" s="112">
        <f t="shared" si="29"/>
        <v>0</v>
      </c>
      <c r="BO71" s="39">
        <f t="shared" si="29"/>
        <v>0</v>
      </c>
      <c r="BP71" s="41">
        <f t="shared" si="41"/>
        <v>0</v>
      </c>
      <c r="BQ71" s="41">
        <f t="shared" si="31"/>
        <v>0</v>
      </c>
      <c r="BR71" s="41">
        <f t="shared" si="32"/>
        <v>0</v>
      </c>
      <c r="BS71" s="50" t="e">
        <f>BR71*('Cost Proposal Page 1'!$K$62/$BR$208)</f>
        <v>#DIV/0!</v>
      </c>
    </row>
    <row r="72" spans="1:71" hidden="1" x14ac:dyDescent="0.25">
      <c r="A72" s="113">
        <v>65</v>
      </c>
      <c r="B72" s="97" t="str">
        <f>IF('Detail Hours'!B72="","",'Detail Hours'!B72)</f>
        <v/>
      </c>
      <c r="C72" s="98" t="str">
        <f>IF('Detail Hours'!C72="","",'Detail Hours'!C72)</f>
        <v/>
      </c>
      <c r="D72" s="91">
        <f>'Detail Hours'!D72</f>
        <v>0</v>
      </c>
      <c r="E72" s="92">
        <f t="shared" si="39"/>
        <v>0</v>
      </c>
      <c r="F72" s="91">
        <f>'Detail Hours'!F72</f>
        <v>0</v>
      </c>
      <c r="G72" s="92">
        <f t="shared" si="39"/>
        <v>0</v>
      </c>
      <c r="H72" s="91">
        <f>'Detail Hours'!H72</f>
        <v>0</v>
      </c>
      <c r="I72" s="92">
        <f t="shared" si="1"/>
        <v>0</v>
      </c>
      <c r="J72" s="91">
        <f>'Detail Hours'!J72</f>
        <v>0</v>
      </c>
      <c r="K72" s="92">
        <f t="shared" si="40"/>
        <v>0</v>
      </c>
      <c r="L72" s="91">
        <f>'Detail Hours'!L72</f>
        <v>0</v>
      </c>
      <c r="M72" s="92">
        <f t="shared" si="40"/>
        <v>0</v>
      </c>
      <c r="N72" s="91">
        <f>'Detail Hours'!N72</f>
        <v>0</v>
      </c>
      <c r="O72" s="92">
        <f t="shared" si="3"/>
        <v>0</v>
      </c>
      <c r="P72" s="91">
        <f>'Detail Hours'!P72</f>
        <v>0</v>
      </c>
      <c r="Q72" s="92">
        <f t="shared" si="4"/>
        <v>0</v>
      </c>
      <c r="R72" s="91">
        <f>'Detail Hours'!R72</f>
        <v>0</v>
      </c>
      <c r="S72" s="92">
        <f t="shared" si="5"/>
        <v>0</v>
      </c>
      <c r="T72" s="91">
        <f>'Detail Hours'!T72</f>
        <v>0</v>
      </c>
      <c r="U72" s="92">
        <f t="shared" si="6"/>
        <v>0</v>
      </c>
      <c r="V72" s="91">
        <f>'Detail Hours'!V72</f>
        <v>0</v>
      </c>
      <c r="W72" s="92">
        <f t="shared" si="7"/>
        <v>0</v>
      </c>
      <c r="X72" s="91">
        <f>'Detail Hours'!X72</f>
        <v>0</v>
      </c>
      <c r="Y72" s="92">
        <f t="shared" si="8"/>
        <v>0</v>
      </c>
      <c r="Z72" s="91">
        <f>'Detail Hours'!Z72</f>
        <v>0</v>
      </c>
      <c r="AA72" s="92">
        <f t="shared" si="9"/>
        <v>0</v>
      </c>
      <c r="AB72" s="91">
        <f>'Detail Hours'!AB72</f>
        <v>0</v>
      </c>
      <c r="AC72" s="92">
        <f t="shared" si="10"/>
        <v>0</v>
      </c>
      <c r="AD72" s="91">
        <f>'Detail Hours'!AD72</f>
        <v>0</v>
      </c>
      <c r="AE72" s="92">
        <f t="shared" si="11"/>
        <v>0</v>
      </c>
      <c r="AF72" s="91">
        <f>'Detail Hours'!AF72</f>
        <v>0</v>
      </c>
      <c r="AG72" s="92">
        <f t="shared" si="12"/>
        <v>0</v>
      </c>
      <c r="AH72" s="91">
        <f>'Detail Hours'!AH72</f>
        <v>0</v>
      </c>
      <c r="AI72" s="92">
        <f t="shared" si="13"/>
        <v>0</v>
      </c>
      <c r="AJ72" s="91">
        <f>'Detail Hours'!AJ72</f>
        <v>0</v>
      </c>
      <c r="AK72" s="92">
        <f t="shared" si="14"/>
        <v>0</v>
      </c>
      <c r="AL72" s="91">
        <f>'Detail Hours'!AL72</f>
        <v>0</v>
      </c>
      <c r="AM72" s="92">
        <f t="shared" si="15"/>
        <v>0</v>
      </c>
      <c r="AN72" s="91">
        <f>'Detail Hours'!AN72</f>
        <v>0</v>
      </c>
      <c r="AO72" s="92">
        <f t="shared" si="16"/>
        <v>0</v>
      </c>
      <c r="AP72" s="91">
        <f>'Detail Hours'!AP72</f>
        <v>0</v>
      </c>
      <c r="AQ72" s="92">
        <f t="shared" si="17"/>
        <v>0</v>
      </c>
      <c r="AR72" s="91">
        <f>'Detail Hours'!AR72</f>
        <v>0</v>
      </c>
      <c r="AS72" s="92">
        <f t="shared" si="18"/>
        <v>0</v>
      </c>
      <c r="AT72" s="91">
        <f>'Detail Hours'!AT72</f>
        <v>0</v>
      </c>
      <c r="AU72" s="92">
        <f t="shared" si="19"/>
        <v>0</v>
      </c>
      <c r="AV72" s="91">
        <f>'Detail Hours'!AV72</f>
        <v>0</v>
      </c>
      <c r="AW72" s="92">
        <f t="shared" si="20"/>
        <v>0</v>
      </c>
      <c r="AX72" s="91">
        <f>'Detail Hours'!AX72</f>
        <v>0</v>
      </c>
      <c r="AY72" s="92">
        <f t="shared" si="21"/>
        <v>0</v>
      </c>
      <c r="AZ72" s="91">
        <f>'Detail Hours'!AZ72</f>
        <v>0</v>
      </c>
      <c r="BA72" s="92">
        <f t="shared" si="22"/>
        <v>0</v>
      </c>
      <c r="BB72" s="91">
        <f>'Detail Hours'!BB72</f>
        <v>0</v>
      </c>
      <c r="BC72" s="92">
        <f t="shared" si="23"/>
        <v>0</v>
      </c>
      <c r="BD72" s="91">
        <f>'Detail Hours'!BD72</f>
        <v>0</v>
      </c>
      <c r="BE72" s="92">
        <f t="shared" si="24"/>
        <v>0</v>
      </c>
      <c r="BF72" s="91">
        <f>'Detail Hours'!BF72</f>
        <v>0</v>
      </c>
      <c r="BG72" s="92">
        <f t="shared" si="25"/>
        <v>0</v>
      </c>
      <c r="BH72" s="91">
        <f>'Detail Hours'!BH72</f>
        <v>0</v>
      </c>
      <c r="BI72" s="92">
        <f t="shared" si="26"/>
        <v>0</v>
      </c>
      <c r="BJ72" s="91">
        <f>'Detail Hours'!BJ72</f>
        <v>0</v>
      </c>
      <c r="BK72" s="92">
        <f t="shared" si="27"/>
        <v>0</v>
      </c>
      <c r="BL72" s="91">
        <f>'Detail Hours'!BL72</f>
        <v>0</v>
      </c>
      <c r="BM72" s="92">
        <f t="shared" si="28"/>
        <v>0</v>
      </c>
      <c r="BN72" s="112">
        <f t="shared" si="29"/>
        <v>0</v>
      </c>
      <c r="BO72" s="39">
        <f t="shared" si="29"/>
        <v>0</v>
      </c>
      <c r="BP72" s="41">
        <f t="shared" si="41"/>
        <v>0</v>
      </c>
      <c r="BQ72" s="41">
        <f t="shared" si="31"/>
        <v>0</v>
      </c>
      <c r="BR72" s="41">
        <f t="shared" si="32"/>
        <v>0</v>
      </c>
      <c r="BS72" s="50" t="e">
        <f>BR72*('Cost Proposal Page 1'!$K$62/$BR$208)</f>
        <v>#DIV/0!</v>
      </c>
    </row>
    <row r="73" spans="1:71" hidden="1" x14ac:dyDescent="0.25">
      <c r="A73" s="111">
        <v>66</v>
      </c>
      <c r="B73" s="97" t="str">
        <f>IF('Detail Hours'!B73="","",'Detail Hours'!B73)</f>
        <v/>
      </c>
      <c r="C73" s="98" t="str">
        <f>IF('Detail Hours'!C73="","",'Detail Hours'!C73)</f>
        <v/>
      </c>
      <c r="D73" s="91">
        <f>'Detail Hours'!D73</f>
        <v>0</v>
      </c>
      <c r="E73" s="92">
        <f t="shared" ref="E73:G88" si="42">D73*E$6</f>
        <v>0</v>
      </c>
      <c r="F73" s="91">
        <f>'Detail Hours'!F73</f>
        <v>0</v>
      </c>
      <c r="G73" s="92">
        <f t="shared" si="42"/>
        <v>0</v>
      </c>
      <c r="H73" s="91">
        <f>'Detail Hours'!H73</f>
        <v>0</v>
      </c>
      <c r="I73" s="92">
        <f t="shared" ref="I73:I136" si="43">H73*I$6</f>
        <v>0</v>
      </c>
      <c r="J73" s="91">
        <f>'Detail Hours'!J73</f>
        <v>0</v>
      </c>
      <c r="K73" s="92">
        <f t="shared" ref="K73:M88" si="44">J73*K$6</f>
        <v>0</v>
      </c>
      <c r="L73" s="91">
        <f>'Detail Hours'!L73</f>
        <v>0</v>
      </c>
      <c r="M73" s="92">
        <f t="shared" si="44"/>
        <v>0</v>
      </c>
      <c r="N73" s="91">
        <f>'Detail Hours'!N73</f>
        <v>0</v>
      </c>
      <c r="O73" s="92">
        <f t="shared" ref="O73:O136" si="45">N73*O$6</f>
        <v>0</v>
      </c>
      <c r="P73" s="91">
        <f>'Detail Hours'!P73</f>
        <v>0</v>
      </c>
      <c r="Q73" s="92">
        <f t="shared" ref="Q73:Q136" si="46">P73*Q$6</f>
        <v>0</v>
      </c>
      <c r="R73" s="91">
        <f>'Detail Hours'!R73</f>
        <v>0</v>
      </c>
      <c r="S73" s="92">
        <f t="shared" ref="S73:S136" si="47">R73*S$6</f>
        <v>0</v>
      </c>
      <c r="T73" s="91">
        <f>'Detail Hours'!T73</f>
        <v>0</v>
      </c>
      <c r="U73" s="92">
        <f t="shared" ref="U73:U136" si="48">T73*U$6</f>
        <v>0</v>
      </c>
      <c r="V73" s="91">
        <f>'Detail Hours'!V73</f>
        <v>0</v>
      </c>
      <c r="W73" s="92">
        <f t="shared" ref="W73:W136" si="49">V73*W$6</f>
        <v>0</v>
      </c>
      <c r="X73" s="91">
        <f>'Detail Hours'!X73</f>
        <v>0</v>
      </c>
      <c r="Y73" s="92">
        <f t="shared" ref="Y73:Y136" si="50">X73*Y$6</f>
        <v>0</v>
      </c>
      <c r="Z73" s="91">
        <f>'Detail Hours'!Z73</f>
        <v>0</v>
      </c>
      <c r="AA73" s="92">
        <f t="shared" ref="AA73:AA136" si="51">Z73*AA$6</f>
        <v>0</v>
      </c>
      <c r="AB73" s="91">
        <f>'Detail Hours'!AB73</f>
        <v>0</v>
      </c>
      <c r="AC73" s="92">
        <f t="shared" ref="AC73:AC136" si="52">AB73*AC$6</f>
        <v>0</v>
      </c>
      <c r="AD73" s="91">
        <f>'Detail Hours'!AD73</f>
        <v>0</v>
      </c>
      <c r="AE73" s="92">
        <f t="shared" ref="AE73:AE136" si="53">AD73*AE$6</f>
        <v>0</v>
      </c>
      <c r="AF73" s="91">
        <f>'Detail Hours'!AF73</f>
        <v>0</v>
      </c>
      <c r="AG73" s="92">
        <f t="shared" ref="AG73:AG136" si="54">AF73*AG$6</f>
        <v>0</v>
      </c>
      <c r="AH73" s="91">
        <f>'Detail Hours'!AH73</f>
        <v>0</v>
      </c>
      <c r="AI73" s="92">
        <f t="shared" ref="AI73:AI136" si="55">AH73*AI$6</f>
        <v>0</v>
      </c>
      <c r="AJ73" s="91">
        <f>'Detail Hours'!AJ73</f>
        <v>0</v>
      </c>
      <c r="AK73" s="92">
        <f t="shared" ref="AK73:AK136" si="56">AJ73*AK$6</f>
        <v>0</v>
      </c>
      <c r="AL73" s="91">
        <f>'Detail Hours'!AL73</f>
        <v>0</v>
      </c>
      <c r="AM73" s="92">
        <f t="shared" ref="AM73:AM136" si="57">AL73*AM$6</f>
        <v>0</v>
      </c>
      <c r="AN73" s="91">
        <f>'Detail Hours'!AN73</f>
        <v>0</v>
      </c>
      <c r="AO73" s="92">
        <f t="shared" ref="AO73:AO136" si="58">AN73*AO$6</f>
        <v>0</v>
      </c>
      <c r="AP73" s="91">
        <f>'Detail Hours'!AP73</f>
        <v>0</v>
      </c>
      <c r="AQ73" s="92">
        <f t="shared" ref="AQ73:AQ136" si="59">AP73*AQ$6</f>
        <v>0</v>
      </c>
      <c r="AR73" s="91">
        <f>'Detail Hours'!AR73</f>
        <v>0</v>
      </c>
      <c r="AS73" s="92">
        <f t="shared" ref="AS73:AS136" si="60">AR73*AS$6</f>
        <v>0</v>
      </c>
      <c r="AT73" s="91">
        <f>'Detail Hours'!AT73</f>
        <v>0</v>
      </c>
      <c r="AU73" s="92">
        <f t="shared" ref="AU73:AU136" si="61">AT73*AU$6</f>
        <v>0</v>
      </c>
      <c r="AV73" s="91">
        <f>'Detail Hours'!AV73</f>
        <v>0</v>
      </c>
      <c r="AW73" s="92">
        <f t="shared" ref="AW73:AW136" si="62">AV73*AW$6</f>
        <v>0</v>
      </c>
      <c r="AX73" s="91">
        <f>'Detail Hours'!AX73</f>
        <v>0</v>
      </c>
      <c r="AY73" s="92">
        <f t="shared" ref="AY73:AY136" si="63">AX73*AY$6</f>
        <v>0</v>
      </c>
      <c r="AZ73" s="91">
        <f>'Detail Hours'!AZ73</f>
        <v>0</v>
      </c>
      <c r="BA73" s="92">
        <f t="shared" ref="BA73:BA136" si="64">AZ73*BA$6</f>
        <v>0</v>
      </c>
      <c r="BB73" s="91">
        <f>'Detail Hours'!BB73</f>
        <v>0</v>
      </c>
      <c r="BC73" s="92">
        <f t="shared" ref="BC73:BC136" si="65">BB73*BC$6</f>
        <v>0</v>
      </c>
      <c r="BD73" s="91">
        <f>'Detail Hours'!BD73</f>
        <v>0</v>
      </c>
      <c r="BE73" s="92">
        <f t="shared" ref="BE73:BE136" si="66">BD73*BE$6</f>
        <v>0</v>
      </c>
      <c r="BF73" s="91">
        <f>'Detail Hours'!BF73</f>
        <v>0</v>
      </c>
      <c r="BG73" s="92">
        <f t="shared" ref="BG73:BG136" si="67">BF73*BG$6</f>
        <v>0</v>
      </c>
      <c r="BH73" s="91">
        <f>'Detail Hours'!BH73</f>
        <v>0</v>
      </c>
      <c r="BI73" s="92">
        <f t="shared" ref="BI73:BI136" si="68">BH73*BI$6</f>
        <v>0</v>
      </c>
      <c r="BJ73" s="91">
        <f>'Detail Hours'!BJ73</f>
        <v>0</v>
      </c>
      <c r="BK73" s="92">
        <f t="shared" ref="BK73:BK136" si="69">BJ73*BK$6</f>
        <v>0</v>
      </c>
      <c r="BL73" s="91">
        <f>'Detail Hours'!BL73</f>
        <v>0</v>
      </c>
      <c r="BM73" s="92">
        <f t="shared" ref="BM73:BM136" si="70">BL73*BM$6</f>
        <v>0</v>
      </c>
      <c r="BN73" s="112">
        <f t="shared" ref="BN73:BO136" si="71">D73+F73+H73+J73+L73+N73+P73+R73+T73+V73+X73+Z73+AB73+AD73+AF73+AH73+AJ73+AL73+AN73+AP73+AR73+AT73+AV73+AX73+AZ73+BB73+BD73+BF73+BH73+BJ73+BL73</f>
        <v>0</v>
      </c>
      <c r="BO73" s="39">
        <f t="shared" si="71"/>
        <v>0</v>
      </c>
      <c r="BP73" s="41">
        <f t="shared" ref="BP73:BP88" si="72">BO73*BP$6</f>
        <v>0</v>
      </c>
      <c r="BQ73" s="41">
        <f t="shared" ref="BQ73:BQ136" si="73">(BO73+BP73)*BQ$6</f>
        <v>0</v>
      </c>
      <c r="BR73" s="41">
        <f t="shared" ref="BR73:BR136" si="74">BO73+BP73+BQ73</f>
        <v>0</v>
      </c>
      <c r="BS73" s="50" t="e">
        <f>BR73*('Cost Proposal Page 1'!$K$62/$BR$208)</f>
        <v>#DIV/0!</v>
      </c>
    </row>
    <row r="74" spans="1:71" hidden="1" x14ac:dyDescent="0.25">
      <c r="A74" s="113">
        <v>67</v>
      </c>
      <c r="B74" s="97" t="str">
        <f>IF('Detail Hours'!B74="","",'Detail Hours'!B74)</f>
        <v/>
      </c>
      <c r="C74" s="98" t="str">
        <f>IF('Detail Hours'!C74="","",'Detail Hours'!C74)</f>
        <v/>
      </c>
      <c r="D74" s="91">
        <f>'Detail Hours'!D74</f>
        <v>0</v>
      </c>
      <c r="E74" s="92">
        <f t="shared" si="42"/>
        <v>0</v>
      </c>
      <c r="F74" s="91">
        <f>'Detail Hours'!F74</f>
        <v>0</v>
      </c>
      <c r="G74" s="92">
        <f t="shared" si="42"/>
        <v>0</v>
      </c>
      <c r="H74" s="91">
        <f>'Detail Hours'!H74</f>
        <v>0</v>
      </c>
      <c r="I74" s="92">
        <f t="shared" si="43"/>
        <v>0</v>
      </c>
      <c r="J74" s="91">
        <f>'Detail Hours'!J74</f>
        <v>0</v>
      </c>
      <c r="K74" s="92">
        <f t="shared" si="44"/>
        <v>0</v>
      </c>
      <c r="L74" s="91">
        <f>'Detail Hours'!L74</f>
        <v>0</v>
      </c>
      <c r="M74" s="92">
        <f t="shared" si="44"/>
        <v>0</v>
      </c>
      <c r="N74" s="91">
        <f>'Detail Hours'!N74</f>
        <v>0</v>
      </c>
      <c r="O74" s="92">
        <f t="shared" si="45"/>
        <v>0</v>
      </c>
      <c r="P74" s="91">
        <f>'Detail Hours'!P74</f>
        <v>0</v>
      </c>
      <c r="Q74" s="92">
        <f t="shared" si="46"/>
        <v>0</v>
      </c>
      <c r="R74" s="91">
        <f>'Detail Hours'!R74</f>
        <v>0</v>
      </c>
      <c r="S74" s="92">
        <f t="shared" si="47"/>
        <v>0</v>
      </c>
      <c r="T74" s="91">
        <f>'Detail Hours'!T74</f>
        <v>0</v>
      </c>
      <c r="U74" s="92">
        <f t="shared" si="48"/>
        <v>0</v>
      </c>
      <c r="V74" s="91">
        <f>'Detail Hours'!V74</f>
        <v>0</v>
      </c>
      <c r="W74" s="92">
        <f t="shared" si="49"/>
        <v>0</v>
      </c>
      <c r="X74" s="91">
        <f>'Detail Hours'!X74</f>
        <v>0</v>
      </c>
      <c r="Y74" s="92">
        <f t="shared" si="50"/>
        <v>0</v>
      </c>
      <c r="Z74" s="91">
        <f>'Detail Hours'!Z74</f>
        <v>0</v>
      </c>
      <c r="AA74" s="92">
        <f t="shared" si="51"/>
        <v>0</v>
      </c>
      <c r="AB74" s="91">
        <f>'Detail Hours'!AB74</f>
        <v>0</v>
      </c>
      <c r="AC74" s="92">
        <f t="shared" si="52"/>
        <v>0</v>
      </c>
      <c r="AD74" s="91">
        <f>'Detail Hours'!AD74</f>
        <v>0</v>
      </c>
      <c r="AE74" s="92">
        <f t="shared" si="53"/>
        <v>0</v>
      </c>
      <c r="AF74" s="91">
        <f>'Detail Hours'!AF74</f>
        <v>0</v>
      </c>
      <c r="AG74" s="92">
        <f t="shared" si="54"/>
        <v>0</v>
      </c>
      <c r="AH74" s="91">
        <f>'Detail Hours'!AH74</f>
        <v>0</v>
      </c>
      <c r="AI74" s="92">
        <f t="shared" si="55"/>
        <v>0</v>
      </c>
      <c r="AJ74" s="91">
        <f>'Detail Hours'!AJ74</f>
        <v>0</v>
      </c>
      <c r="AK74" s="92">
        <f t="shared" si="56"/>
        <v>0</v>
      </c>
      <c r="AL74" s="91">
        <f>'Detail Hours'!AL74</f>
        <v>0</v>
      </c>
      <c r="AM74" s="92">
        <f t="shared" si="57"/>
        <v>0</v>
      </c>
      <c r="AN74" s="91">
        <f>'Detail Hours'!AN74</f>
        <v>0</v>
      </c>
      <c r="AO74" s="92">
        <f t="shared" si="58"/>
        <v>0</v>
      </c>
      <c r="AP74" s="91">
        <f>'Detail Hours'!AP74</f>
        <v>0</v>
      </c>
      <c r="AQ74" s="92">
        <f t="shared" si="59"/>
        <v>0</v>
      </c>
      <c r="AR74" s="91">
        <f>'Detail Hours'!AR74</f>
        <v>0</v>
      </c>
      <c r="AS74" s="92">
        <f t="shared" si="60"/>
        <v>0</v>
      </c>
      <c r="AT74" s="91">
        <f>'Detail Hours'!AT74</f>
        <v>0</v>
      </c>
      <c r="AU74" s="92">
        <f t="shared" si="61"/>
        <v>0</v>
      </c>
      <c r="AV74" s="91">
        <f>'Detail Hours'!AV74</f>
        <v>0</v>
      </c>
      <c r="AW74" s="92">
        <f t="shared" si="62"/>
        <v>0</v>
      </c>
      <c r="AX74" s="91">
        <f>'Detail Hours'!AX74</f>
        <v>0</v>
      </c>
      <c r="AY74" s="92">
        <f t="shared" si="63"/>
        <v>0</v>
      </c>
      <c r="AZ74" s="91">
        <f>'Detail Hours'!AZ74</f>
        <v>0</v>
      </c>
      <c r="BA74" s="92">
        <f t="shared" si="64"/>
        <v>0</v>
      </c>
      <c r="BB74" s="91">
        <f>'Detail Hours'!BB74</f>
        <v>0</v>
      </c>
      <c r="BC74" s="92">
        <f t="shared" si="65"/>
        <v>0</v>
      </c>
      <c r="BD74" s="91">
        <f>'Detail Hours'!BD74</f>
        <v>0</v>
      </c>
      <c r="BE74" s="92">
        <f t="shared" si="66"/>
        <v>0</v>
      </c>
      <c r="BF74" s="91">
        <f>'Detail Hours'!BF74</f>
        <v>0</v>
      </c>
      <c r="BG74" s="92">
        <f t="shared" si="67"/>
        <v>0</v>
      </c>
      <c r="BH74" s="91">
        <f>'Detail Hours'!BH74</f>
        <v>0</v>
      </c>
      <c r="BI74" s="92">
        <f t="shared" si="68"/>
        <v>0</v>
      </c>
      <c r="BJ74" s="91">
        <f>'Detail Hours'!BJ74</f>
        <v>0</v>
      </c>
      <c r="BK74" s="92">
        <f t="shared" si="69"/>
        <v>0</v>
      </c>
      <c r="BL74" s="91">
        <f>'Detail Hours'!BL74</f>
        <v>0</v>
      </c>
      <c r="BM74" s="92">
        <f t="shared" si="70"/>
        <v>0</v>
      </c>
      <c r="BN74" s="112">
        <f t="shared" si="71"/>
        <v>0</v>
      </c>
      <c r="BO74" s="39">
        <f t="shared" si="71"/>
        <v>0</v>
      </c>
      <c r="BP74" s="41">
        <f t="shared" si="72"/>
        <v>0</v>
      </c>
      <c r="BQ74" s="41">
        <f t="shared" si="73"/>
        <v>0</v>
      </c>
      <c r="BR74" s="41">
        <f t="shared" si="74"/>
        <v>0</v>
      </c>
      <c r="BS74" s="50" t="e">
        <f>BR74*('Cost Proposal Page 1'!$K$62/$BR$208)</f>
        <v>#DIV/0!</v>
      </c>
    </row>
    <row r="75" spans="1:71" hidden="1" x14ac:dyDescent="0.25">
      <c r="A75" s="111">
        <v>68</v>
      </c>
      <c r="B75" s="97" t="str">
        <f>IF('Detail Hours'!B75="","",'Detail Hours'!B75)</f>
        <v/>
      </c>
      <c r="C75" s="98" t="str">
        <f>IF('Detail Hours'!C75="","",'Detail Hours'!C75)</f>
        <v/>
      </c>
      <c r="D75" s="91">
        <f>'Detail Hours'!D75</f>
        <v>0</v>
      </c>
      <c r="E75" s="92">
        <f t="shared" si="42"/>
        <v>0</v>
      </c>
      <c r="F75" s="91">
        <f>'Detail Hours'!F75</f>
        <v>0</v>
      </c>
      <c r="G75" s="92">
        <f t="shared" si="42"/>
        <v>0</v>
      </c>
      <c r="H75" s="91">
        <f>'Detail Hours'!H75</f>
        <v>0</v>
      </c>
      <c r="I75" s="92">
        <f t="shared" si="43"/>
        <v>0</v>
      </c>
      <c r="J75" s="91">
        <f>'Detail Hours'!J75</f>
        <v>0</v>
      </c>
      <c r="K75" s="92">
        <f t="shared" si="44"/>
        <v>0</v>
      </c>
      <c r="L75" s="91">
        <f>'Detail Hours'!L75</f>
        <v>0</v>
      </c>
      <c r="M75" s="92">
        <f t="shared" si="44"/>
        <v>0</v>
      </c>
      <c r="N75" s="91">
        <f>'Detail Hours'!N75</f>
        <v>0</v>
      </c>
      <c r="O75" s="92">
        <f t="shared" si="45"/>
        <v>0</v>
      </c>
      <c r="P75" s="91">
        <f>'Detail Hours'!P75</f>
        <v>0</v>
      </c>
      <c r="Q75" s="92">
        <f t="shared" si="46"/>
        <v>0</v>
      </c>
      <c r="R75" s="91">
        <f>'Detail Hours'!R75</f>
        <v>0</v>
      </c>
      <c r="S75" s="92">
        <f t="shared" si="47"/>
        <v>0</v>
      </c>
      <c r="T75" s="91">
        <f>'Detail Hours'!T75</f>
        <v>0</v>
      </c>
      <c r="U75" s="92">
        <f t="shared" si="48"/>
        <v>0</v>
      </c>
      <c r="V75" s="91">
        <f>'Detail Hours'!V75</f>
        <v>0</v>
      </c>
      <c r="W75" s="92">
        <f t="shared" si="49"/>
        <v>0</v>
      </c>
      <c r="X75" s="91">
        <f>'Detail Hours'!X75</f>
        <v>0</v>
      </c>
      <c r="Y75" s="92">
        <f t="shared" si="50"/>
        <v>0</v>
      </c>
      <c r="Z75" s="91">
        <f>'Detail Hours'!Z75</f>
        <v>0</v>
      </c>
      <c r="AA75" s="92">
        <f t="shared" si="51"/>
        <v>0</v>
      </c>
      <c r="AB75" s="91">
        <f>'Detail Hours'!AB75</f>
        <v>0</v>
      </c>
      <c r="AC75" s="92">
        <f t="shared" si="52"/>
        <v>0</v>
      </c>
      <c r="AD75" s="91">
        <f>'Detail Hours'!AD75</f>
        <v>0</v>
      </c>
      <c r="AE75" s="92">
        <f t="shared" si="53"/>
        <v>0</v>
      </c>
      <c r="AF75" s="91">
        <f>'Detail Hours'!AF75</f>
        <v>0</v>
      </c>
      <c r="AG75" s="92">
        <f t="shared" si="54"/>
        <v>0</v>
      </c>
      <c r="AH75" s="91">
        <f>'Detail Hours'!AH75</f>
        <v>0</v>
      </c>
      <c r="AI75" s="92">
        <f t="shared" si="55"/>
        <v>0</v>
      </c>
      <c r="AJ75" s="91">
        <f>'Detail Hours'!AJ75</f>
        <v>0</v>
      </c>
      <c r="AK75" s="92">
        <f t="shared" si="56"/>
        <v>0</v>
      </c>
      <c r="AL75" s="91">
        <f>'Detail Hours'!AL75</f>
        <v>0</v>
      </c>
      <c r="AM75" s="92">
        <f t="shared" si="57"/>
        <v>0</v>
      </c>
      <c r="AN75" s="91">
        <f>'Detail Hours'!AN75</f>
        <v>0</v>
      </c>
      <c r="AO75" s="92">
        <f t="shared" si="58"/>
        <v>0</v>
      </c>
      <c r="AP75" s="91">
        <f>'Detail Hours'!AP75</f>
        <v>0</v>
      </c>
      <c r="AQ75" s="92">
        <f t="shared" si="59"/>
        <v>0</v>
      </c>
      <c r="AR75" s="91">
        <f>'Detail Hours'!AR75</f>
        <v>0</v>
      </c>
      <c r="AS75" s="92">
        <f t="shared" si="60"/>
        <v>0</v>
      </c>
      <c r="AT75" s="91">
        <f>'Detail Hours'!AT75</f>
        <v>0</v>
      </c>
      <c r="AU75" s="92">
        <f t="shared" si="61"/>
        <v>0</v>
      </c>
      <c r="AV75" s="91">
        <f>'Detail Hours'!AV75</f>
        <v>0</v>
      </c>
      <c r="AW75" s="92">
        <f t="shared" si="62"/>
        <v>0</v>
      </c>
      <c r="AX75" s="91">
        <f>'Detail Hours'!AX75</f>
        <v>0</v>
      </c>
      <c r="AY75" s="92">
        <f t="shared" si="63"/>
        <v>0</v>
      </c>
      <c r="AZ75" s="91">
        <f>'Detail Hours'!AZ75</f>
        <v>0</v>
      </c>
      <c r="BA75" s="92">
        <f t="shared" si="64"/>
        <v>0</v>
      </c>
      <c r="BB75" s="91">
        <f>'Detail Hours'!BB75</f>
        <v>0</v>
      </c>
      <c r="BC75" s="92">
        <f t="shared" si="65"/>
        <v>0</v>
      </c>
      <c r="BD75" s="91">
        <f>'Detail Hours'!BD75</f>
        <v>0</v>
      </c>
      <c r="BE75" s="92">
        <f t="shared" si="66"/>
        <v>0</v>
      </c>
      <c r="BF75" s="91">
        <f>'Detail Hours'!BF75</f>
        <v>0</v>
      </c>
      <c r="BG75" s="92">
        <f t="shared" si="67"/>
        <v>0</v>
      </c>
      <c r="BH75" s="91">
        <f>'Detail Hours'!BH75</f>
        <v>0</v>
      </c>
      <c r="BI75" s="92">
        <f t="shared" si="68"/>
        <v>0</v>
      </c>
      <c r="BJ75" s="91">
        <f>'Detail Hours'!BJ75</f>
        <v>0</v>
      </c>
      <c r="BK75" s="92">
        <f t="shared" si="69"/>
        <v>0</v>
      </c>
      <c r="BL75" s="91">
        <f>'Detail Hours'!BL75</f>
        <v>0</v>
      </c>
      <c r="BM75" s="92">
        <f t="shared" si="70"/>
        <v>0</v>
      </c>
      <c r="BN75" s="112">
        <f t="shared" si="71"/>
        <v>0</v>
      </c>
      <c r="BO75" s="39">
        <f t="shared" si="71"/>
        <v>0</v>
      </c>
      <c r="BP75" s="41">
        <f t="shared" si="72"/>
        <v>0</v>
      </c>
      <c r="BQ75" s="41">
        <f t="shared" si="73"/>
        <v>0</v>
      </c>
      <c r="BR75" s="41">
        <f t="shared" si="74"/>
        <v>0</v>
      </c>
      <c r="BS75" s="50" t="e">
        <f>BR75*('Cost Proposal Page 1'!$K$62/$BR$208)</f>
        <v>#DIV/0!</v>
      </c>
    </row>
    <row r="76" spans="1:71" hidden="1" x14ac:dyDescent="0.25">
      <c r="A76" s="111">
        <v>69</v>
      </c>
      <c r="B76" s="97" t="str">
        <f>IF('Detail Hours'!B76="","",'Detail Hours'!B76)</f>
        <v/>
      </c>
      <c r="C76" s="98" t="str">
        <f>IF('Detail Hours'!C76="","",'Detail Hours'!C76)</f>
        <v/>
      </c>
      <c r="D76" s="91">
        <f>'Detail Hours'!D76</f>
        <v>0</v>
      </c>
      <c r="E76" s="92">
        <f t="shared" si="42"/>
        <v>0</v>
      </c>
      <c r="F76" s="91">
        <f>'Detail Hours'!F76</f>
        <v>0</v>
      </c>
      <c r="G76" s="92">
        <f t="shared" si="42"/>
        <v>0</v>
      </c>
      <c r="H76" s="91">
        <f>'Detail Hours'!H76</f>
        <v>0</v>
      </c>
      <c r="I76" s="92">
        <f t="shared" si="43"/>
        <v>0</v>
      </c>
      <c r="J76" s="91">
        <f>'Detail Hours'!J76</f>
        <v>0</v>
      </c>
      <c r="K76" s="92">
        <f t="shared" si="44"/>
        <v>0</v>
      </c>
      <c r="L76" s="91">
        <f>'Detail Hours'!L76</f>
        <v>0</v>
      </c>
      <c r="M76" s="92">
        <f t="shared" si="44"/>
        <v>0</v>
      </c>
      <c r="N76" s="91">
        <f>'Detail Hours'!N76</f>
        <v>0</v>
      </c>
      <c r="O76" s="92">
        <f t="shared" si="45"/>
        <v>0</v>
      </c>
      <c r="P76" s="91">
        <f>'Detail Hours'!P76</f>
        <v>0</v>
      </c>
      <c r="Q76" s="92">
        <f t="shared" si="46"/>
        <v>0</v>
      </c>
      <c r="R76" s="91">
        <f>'Detail Hours'!R76</f>
        <v>0</v>
      </c>
      <c r="S76" s="92">
        <f t="shared" si="47"/>
        <v>0</v>
      </c>
      <c r="T76" s="91">
        <f>'Detail Hours'!T76</f>
        <v>0</v>
      </c>
      <c r="U76" s="92">
        <f t="shared" si="48"/>
        <v>0</v>
      </c>
      <c r="V76" s="91">
        <f>'Detail Hours'!V76</f>
        <v>0</v>
      </c>
      <c r="W76" s="92">
        <f t="shared" si="49"/>
        <v>0</v>
      </c>
      <c r="X76" s="91">
        <f>'Detail Hours'!X76</f>
        <v>0</v>
      </c>
      <c r="Y76" s="92">
        <f t="shared" si="50"/>
        <v>0</v>
      </c>
      <c r="Z76" s="91">
        <f>'Detail Hours'!Z76</f>
        <v>0</v>
      </c>
      <c r="AA76" s="92">
        <f t="shared" si="51"/>
        <v>0</v>
      </c>
      <c r="AB76" s="91">
        <f>'Detail Hours'!AB76</f>
        <v>0</v>
      </c>
      <c r="AC76" s="92">
        <f t="shared" si="52"/>
        <v>0</v>
      </c>
      <c r="AD76" s="91">
        <f>'Detail Hours'!AD76</f>
        <v>0</v>
      </c>
      <c r="AE76" s="92">
        <f t="shared" si="53"/>
        <v>0</v>
      </c>
      <c r="AF76" s="91">
        <f>'Detail Hours'!AF76</f>
        <v>0</v>
      </c>
      <c r="AG76" s="92">
        <f t="shared" si="54"/>
        <v>0</v>
      </c>
      <c r="AH76" s="91">
        <f>'Detail Hours'!AH76</f>
        <v>0</v>
      </c>
      <c r="AI76" s="92">
        <f t="shared" si="55"/>
        <v>0</v>
      </c>
      <c r="AJ76" s="91">
        <f>'Detail Hours'!AJ76</f>
        <v>0</v>
      </c>
      <c r="AK76" s="92">
        <f t="shared" si="56"/>
        <v>0</v>
      </c>
      <c r="AL76" s="91">
        <f>'Detail Hours'!AL76</f>
        <v>0</v>
      </c>
      <c r="AM76" s="92">
        <f t="shared" si="57"/>
        <v>0</v>
      </c>
      <c r="AN76" s="91">
        <f>'Detail Hours'!AN76</f>
        <v>0</v>
      </c>
      <c r="AO76" s="92">
        <f t="shared" si="58"/>
        <v>0</v>
      </c>
      <c r="AP76" s="91">
        <f>'Detail Hours'!AP76</f>
        <v>0</v>
      </c>
      <c r="AQ76" s="92">
        <f t="shared" si="59"/>
        <v>0</v>
      </c>
      <c r="AR76" s="91">
        <f>'Detail Hours'!AR76</f>
        <v>0</v>
      </c>
      <c r="AS76" s="92">
        <f t="shared" si="60"/>
        <v>0</v>
      </c>
      <c r="AT76" s="91">
        <f>'Detail Hours'!AT76</f>
        <v>0</v>
      </c>
      <c r="AU76" s="92">
        <f t="shared" si="61"/>
        <v>0</v>
      </c>
      <c r="AV76" s="91">
        <f>'Detail Hours'!AV76</f>
        <v>0</v>
      </c>
      <c r="AW76" s="92">
        <f t="shared" si="62"/>
        <v>0</v>
      </c>
      <c r="AX76" s="91">
        <f>'Detail Hours'!AX76</f>
        <v>0</v>
      </c>
      <c r="AY76" s="92">
        <f t="shared" si="63"/>
        <v>0</v>
      </c>
      <c r="AZ76" s="91">
        <f>'Detail Hours'!AZ76</f>
        <v>0</v>
      </c>
      <c r="BA76" s="92">
        <f t="shared" si="64"/>
        <v>0</v>
      </c>
      <c r="BB76" s="91">
        <f>'Detail Hours'!BB76</f>
        <v>0</v>
      </c>
      <c r="BC76" s="92">
        <f t="shared" si="65"/>
        <v>0</v>
      </c>
      <c r="BD76" s="91">
        <f>'Detail Hours'!BD76</f>
        <v>0</v>
      </c>
      <c r="BE76" s="92">
        <f t="shared" si="66"/>
        <v>0</v>
      </c>
      <c r="BF76" s="91">
        <f>'Detail Hours'!BF76</f>
        <v>0</v>
      </c>
      <c r="BG76" s="92">
        <f t="shared" si="67"/>
        <v>0</v>
      </c>
      <c r="BH76" s="91">
        <f>'Detail Hours'!BH76</f>
        <v>0</v>
      </c>
      <c r="BI76" s="92">
        <f t="shared" si="68"/>
        <v>0</v>
      </c>
      <c r="BJ76" s="91">
        <f>'Detail Hours'!BJ76</f>
        <v>0</v>
      </c>
      <c r="BK76" s="92">
        <f t="shared" si="69"/>
        <v>0</v>
      </c>
      <c r="BL76" s="91">
        <f>'Detail Hours'!BL76</f>
        <v>0</v>
      </c>
      <c r="BM76" s="92">
        <f t="shared" si="70"/>
        <v>0</v>
      </c>
      <c r="BN76" s="112">
        <f t="shared" si="71"/>
        <v>0</v>
      </c>
      <c r="BO76" s="39">
        <f t="shared" si="71"/>
        <v>0</v>
      </c>
      <c r="BP76" s="41">
        <f t="shared" si="72"/>
        <v>0</v>
      </c>
      <c r="BQ76" s="41">
        <f t="shared" si="73"/>
        <v>0</v>
      </c>
      <c r="BR76" s="41">
        <f t="shared" si="74"/>
        <v>0</v>
      </c>
      <c r="BS76" s="50" t="e">
        <f>BR76*('Cost Proposal Page 1'!$K$62/$BR$208)</f>
        <v>#DIV/0!</v>
      </c>
    </row>
    <row r="77" spans="1:71" hidden="1" x14ac:dyDescent="0.25">
      <c r="A77" s="113">
        <v>70</v>
      </c>
      <c r="B77" s="97" t="str">
        <f>IF('Detail Hours'!B77="","",'Detail Hours'!B77)</f>
        <v/>
      </c>
      <c r="C77" s="98" t="str">
        <f>IF('Detail Hours'!C77="","",'Detail Hours'!C77)</f>
        <v/>
      </c>
      <c r="D77" s="91">
        <f>'Detail Hours'!D77</f>
        <v>0</v>
      </c>
      <c r="E77" s="92">
        <f t="shared" si="42"/>
        <v>0</v>
      </c>
      <c r="F77" s="91">
        <f>'Detail Hours'!F77</f>
        <v>0</v>
      </c>
      <c r="G77" s="92">
        <f t="shared" si="42"/>
        <v>0</v>
      </c>
      <c r="H77" s="91">
        <f>'Detail Hours'!H77</f>
        <v>0</v>
      </c>
      <c r="I77" s="92">
        <f t="shared" si="43"/>
        <v>0</v>
      </c>
      <c r="J77" s="91">
        <f>'Detail Hours'!J77</f>
        <v>0</v>
      </c>
      <c r="K77" s="92">
        <f t="shared" si="44"/>
        <v>0</v>
      </c>
      <c r="L77" s="91">
        <f>'Detail Hours'!L77</f>
        <v>0</v>
      </c>
      <c r="M77" s="92">
        <f t="shared" si="44"/>
        <v>0</v>
      </c>
      <c r="N77" s="91">
        <f>'Detail Hours'!N77</f>
        <v>0</v>
      </c>
      <c r="O77" s="92">
        <f t="shared" si="45"/>
        <v>0</v>
      </c>
      <c r="P77" s="91">
        <f>'Detail Hours'!P77</f>
        <v>0</v>
      </c>
      <c r="Q77" s="92">
        <f t="shared" si="46"/>
        <v>0</v>
      </c>
      <c r="R77" s="91">
        <f>'Detail Hours'!R77</f>
        <v>0</v>
      </c>
      <c r="S77" s="92">
        <f t="shared" si="47"/>
        <v>0</v>
      </c>
      <c r="T77" s="91">
        <f>'Detail Hours'!T77</f>
        <v>0</v>
      </c>
      <c r="U77" s="92">
        <f t="shared" si="48"/>
        <v>0</v>
      </c>
      <c r="V77" s="91">
        <f>'Detail Hours'!V77</f>
        <v>0</v>
      </c>
      <c r="W77" s="92">
        <f t="shared" si="49"/>
        <v>0</v>
      </c>
      <c r="X77" s="91">
        <f>'Detail Hours'!X77</f>
        <v>0</v>
      </c>
      <c r="Y77" s="92">
        <f t="shared" si="50"/>
        <v>0</v>
      </c>
      <c r="Z77" s="91">
        <f>'Detail Hours'!Z77</f>
        <v>0</v>
      </c>
      <c r="AA77" s="92">
        <f t="shared" si="51"/>
        <v>0</v>
      </c>
      <c r="AB77" s="91">
        <f>'Detail Hours'!AB77</f>
        <v>0</v>
      </c>
      <c r="AC77" s="92">
        <f t="shared" si="52"/>
        <v>0</v>
      </c>
      <c r="AD77" s="91">
        <f>'Detail Hours'!AD77</f>
        <v>0</v>
      </c>
      <c r="AE77" s="92">
        <f t="shared" si="53"/>
        <v>0</v>
      </c>
      <c r="AF77" s="91">
        <f>'Detail Hours'!AF77</f>
        <v>0</v>
      </c>
      <c r="AG77" s="92">
        <f t="shared" si="54"/>
        <v>0</v>
      </c>
      <c r="AH77" s="91">
        <f>'Detail Hours'!AH77</f>
        <v>0</v>
      </c>
      <c r="AI77" s="92">
        <f t="shared" si="55"/>
        <v>0</v>
      </c>
      <c r="AJ77" s="91">
        <f>'Detail Hours'!AJ77</f>
        <v>0</v>
      </c>
      <c r="AK77" s="92">
        <f t="shared" si="56"/>
        <v>0</v>
      </c>
      <c r="AL77" s="91">
        <f>'Detail Hours'!AL77</f>
        <v>0</v>
      </c>
      <c r="AM77" s="92">
        <f t="shared" si="57"/>
        <v>0</v>
      </c>
      <c r="AN77" s="91">
        <f>'Detail Hours'!AN77</f>
        <v>0</v>
      </c>
      <c r="AO77" s="92">
        <f t="shared" si="58"/>
        <v>0</v>
      </c>
      <c r="AP77" s="91">
        <f>'Detail Hours'!AP77</f>
        <v>0</v>
      </c>
      <c r="AQ77" s="92">
        <f t="shared" si="59"/>
        <v>0</v>
      </c>
      <c r="AR77" s="91">
        <f>'Detail Hours'!AR77</f>
        <v>0</v>
      </c>
      <c r="AS77" s="92">
        <f t="shared" si="60"/>
        <v>0</v>
      </c>
      <c r="AT77" s="91">
        <f>'Detail Hours'!AT77</f>
        <v>0</v>
      </c>
      <c r="AU77" s="92">
        <f t="shared" si="61"/>
        <v>0</v>
      </c>
      <c r="AV77" s="91">
        <f>'Detail Hours'!AV77</f>
        <v>0</v>
      </c>
      <c r="AW77" s="92">
        <f t="shared" si="62"/>
        <v>0</v>
      </c>
      <c r="AX77" s="91">
        <f>'Detail Hours'!AX77</f>
        <v>0</v>
      </c>
      <c r="AY77" s="92">
        <f t="shared" si="63"/>
        <v>0</v>
      </c>
      <c r="AZ77" s="91">
        <f>'Detail Hours'!AZ77</f>
        <v>0</v>
      </c>
      <c r="BA77" s="92">
        <f t="shared" si="64"/>
        <v>0</v>
      </c>
      <c r="BB77" s="91">
        <f>'Detail Hours'!BB77</f>
        <v>0</v>
      </c>
      <c r="BC77" s="92">
        <f t="shared" si="65"/>
        <v>0</v>
      </c>
      <c r="BD77" s="91">
        <f>'Detail Hours'!BD77</f>
        <v>0</v>
      </c>
      <c r="BE77" s="92">
        <f t="shared" si="66"/>
        <v>0</v>
      </c>
      <c r="BF77" s="91">
        <f>'Detail Hours'!BF77</f>
        <v>0</v>
      </c>
      <c r="BG77" s="92">
        <f t="shared" si="67"/>
        <v>0</v>
      </c>
      <c r="BH77" s="91">
        <f>'Detail Hours'!BH77</f>
        <v>0</v>
      </c>
      <c r="BI77" s="92">
        <f t="shared" si="68"/>
        <v>0</v>
      </c>
      <c r="BJ77" s="91">
        <f>'Detail Hours'!BJ77</f>
        <v>0</v>
      </c>
      <c r="BK77" s="92">
        <f t="shared" si="69"/>
        <v>0</v>
      </c>
      <c r="BL77" s="91">
        <f>'Detail Hours'!BL77</f>
        <v>0</v>
      </c>
      <c r="BM77" s="92">
        <f t="shared" si="70"/>
        <v>0</v>
      </c>
      <c r="BN77" s="112">
        <f t="shared" si="71"/>
        <v>0</v>
      </c>
      <c r="BO77" s="39">
        <f t="shared" si="71"/>
        <v>0</v>
      </c>
      <c r="BP77" s="41">
        <f t="shared" si="72"/>
        <v>0</v>
      </c>
      <c r="BQ77" s="41">
        <f t="shared" si="73"/>
        <v>0</v>
      </c>
      <c r="BR77" s="41">
        <f t="shared" si="74"/>
        <v>0</v>
      </c>
      <c r="BS77" s="50" t="e">
        <f>BR77*('Cost Proposal Page 1'!$K$62/$BR$208)</f>
        <v>#DIV/0!</v>
      </c>
    </row>
    <row r="78" spans="1:71" hidden="1" x14ac:dyDescent="0.25">
      <c r="A78" s="111">
        <v>71</v>
      </c>
      <c r="B78" s="97" t="str">
        <f>IF('Detail Hours'!B78="","",'Detail Hours'!B78)</f>
        <v/>
      </c>
      <c r="C78" s="98" t="str">
        <f>IF('Detail Hours'!C78="","",'Detail Hours'!C78)</f>
        <v/>
      </c>
      <c r="D78" s="91">
        <f>'Detail Hours'!D78</f>
        <v>0</v>
      </c>
      <c r="E78" s="92">
        <f t="shared" si="42"/>
        <v>0</v>
      </c>
      <c r="F78" s="91">
        <f>'Detail Hours'!F78</f>
        <v>0</v>
      </c>
      <c r="G78" s="92">
        <f t="shared" si="42"/>
        <v>0</v>
      </c>
      <c r="H78" s="91">
        <f>'Detail Hours'!H78</f>
        <v>0</v>
      </c>
      <c r="I78" s="92">
        <f t="shared" si="43"/>
        <v>0</v>
      </c>
      <c r="J78" s="91">
        <f>'Detail Hours'!J78</f>
        <v>0</v>
      </c>
      <c r="K78" s="92">
        <f t="shared" si="44"/>
        <v>0</v>
      </c>
      <c r="L78" s="91">
        <f>'Detail Hours'!L78</f>
        <v>0</v>
      </c>
      <c r="M78" s="92">
        <f t="shared" si="44"/>
        <v>0</v>
      </c>
      <c r="N78" s="91">
        <f>'Detail Hours'!N78</f>
        <v>0</v>
      </c>
      <c r="O78" s="92">
        <f t="shared" si="45"/>
        <v>0</v>
      </c>
      <c r="P78" s="91">
        <f>'Detail Hours'!P78</f>
        <v>0</v>
      </c>
      <c r="Q78" s="92">
        <f t="shared" si="46"/>
        <v>0</v>
      </c>
      <c r="R78" s="91">
        <f>'Detail Hours'!R78</f>
        <v>0</v>
      </c>
      <c r="S78" s="92">
        <f t="shared" si="47"/>
        <v>0</v>
      </c>
      <c r="T78" s="91">
        <f>'Detail Hours'!T78</f>
        <v>0</v>
      </c>
      <c r="U78" s="92">
        <f t="shared" si="48"/>
        <v>0</v>
      </c>
      <c r="V78" s="91">
        <f>'Detail Hours'!V78</f>
        <v>0</v>
      </c>
      <c r="W78" s="92">
        <f t="shared" si="49"/>
        <v>0</v>
      </c>
      <c r="X78" s="91">
        <f>'Detail Hours'!X78</f>
        <v>0</v>
      </c>
      <c r="Y78" s="92">
        <f t="shared" si="50"/>
        <v>0</v>
      </c>
      <c r="Z78" s="91">
        <f>'Detail Hours'!Z78</f>
        <v>0</v>
      </c>
      <c r="AA78" s="92">
        <f t="shared" si="51"/>
        <v>0</v>
      </c>
      <c r="AB78" s="91">
        <f>'Detail Hours'!AB78</f>
        <v>0</v>
      </c>
      <c r="AC78" s="92">
        <f t="shared" si="52"/>
        <v>0</v>
      </c>
      <c r="AD78" s="91">
        <f>'Detail Hours'!AD78</f>
        <v>0</v>
      </c>
      <c r="AE78" s="92">
        <f t="shared" si="53"/>
        <v>0</v>
      </c>
      <c r="AF78" s="91">
        <f>'Detail Hours'!AF78</f>
        <v>0</v>
      </c>
      <c r="AG78" s="92">
        <f t="shared" si="54"/>
        <v>0</v>
      </c>
      <c r="AH78" s="91">
        <f>'Detail Hours'!AH78</f>
        <v>0</v>
      </c>
      <c r="AI78" s="92">
        <f t="shared" si="55"/>
        <v>0</v>
      </c>
      <c r="AJ78" s="91">
        <f>'Detail Hours'!AJ78</f>
        <v>0</v>
      </c>
      <c r="AK78" s="92">
        <f t="shared" si="56"/>
        <v>0</v>
      </c>
      <c r="AL78" s="91">
        <f>'Detail Hours'!AL78</f>
        <v>0</v>
      </c>
      <c r="AM78" s="92">
        <f t="shared" si="57"/>
        <v>0</v>
      </c>
      <c r="AN78" s="91">
        <f>'Detail Hours'!AN78</f>
        <v>0</v>
      </c>
      <c r="AO78" s="92">
        <f t="shared" si="58"/>
        <v>0</v>
      </c>
      <c r="AP78" s="91">
        <f>'Detail Hours'!AP78</f>
        <v>0</v>
      </c>
      <c r="AQ78" s="92">
        <f t="shared" si="59"/>
        <v>0</v>
      </c>
      <c r="AR78" s="91">
        <f>'Detail Hours'!AR78</f>
        <v>0</v>
      </c>
      <c r="AS78" s="92">
        <f t="shared" si="60"/>
        <v>0</v>
      </c>
      <c r="AT78" s="91">
        <f>'Detail Hours'!AT78</f>
        <v>0</v>
      </c>
      <c r="AU78" s="92">
        <f t="shared" si="61"/>
        <v>0</v>
      </c>
      <c r="AV78" s="91">
        <f>'Detail Hours'!AV78</f>
        <v>0</v>
      </c>
      <c r="AW78" s="92">
        <f t="shared" si="62"/>
        <v>0</v>
      </c>
      <c r="AX78" s="91">
        <f>'Detail Hours'!AX78</f>
        <v>0</v>
      </c>
      <c r="AY78" s="92">
        <f t="shared" si="63"/>
        <v>0</v>
      </c>
      <c r="AZ78" s="91">
        <f>'Detail Hours'!AZ78</f>
        <v>0</v>
      </c>
      <c r="BA78" s="92">
        <f t="shared" si="64"/>
        <v>0</v>
      </c>
      <c r="BB78" s="91">
        <f>'Detail Hours'!BB78</f>
        <v>0</v>
      </c>
      <c r="BC78" s="92">
        <f t="shared" si="65"/>
        <v>0</v>
      </c>
      <c r="BD78" s="91">
        <f>'Detail Hours'!BD78</f>
        <v>0</v>
      </c>
      <c r="BE78" s="92">
        <f t="shared" si="66"/>
        <v>0</v>
      </c>
      <c r="BF78" s="91">
        <f>'Detail Hours'!BF78</f>
        <v>0</v>
      </c>
      <c r="BG78" s="92">
        <f t="shared" si="67"/>
        <v>0</v>
      </c>
      <c r="BH78" s="91">
        <f>'Detail Hours'!BH78</f>
        <v>0</v>
      </c>
      <c r="BI78" s="92">
        <f t="shared" si="68"/>
        <v>0</v>
      </c>
      <c r="BJ78" s="91">
        <f>'Detail Hours'!BJ78</f>
        <v>0</v>
      </c>
      <c r="BK78" s="92">
        <f t="shared" si="69"/>
        <v>0</v>
      </c>
      <c r="BL78" s="91">
        <f>'Detail Hours'!BL78</f>
        <v>0</v>
      </c>
      <c r="BM78" s="92">
        <f t="shared" si="70"/>
        <v>0</v>
      </c>
      <c r="BN78" s="112">
        <f t="shared" si="71"/>
        <v>0</v>
      </c>
      <c r="BO78" s="39">
        <f t="shared" si="71"/>
        <v>0</v>
      </c>
      <c r="BP78" s="41">
        <f t="shared" si="72"/>
        <v>0</v>
      </c>
      <c r="BQ78" s="41">
        <f t="shared" si="73"/>
        <v>0</v>
      </c>
      <c r="BR78" s="41">
        <f t="shared" si="74"/>
        <v>0</v>
      </c>
      <c r="BS78" s="50" t="e">
        <f>BR78*('Cost Proposal Page 1'!$K$62/$BR$208)</f>
        <v>#DIV/0!</v>
      </c>
    </row>
    <row r="79" spans="1:71" hidden="1" x14ac:dyDescent="0.25">
      <c r="A79" s="113">
        <v>72</v>
      </c>
      <c r="B79" s="97" t="str">
        <f>IF('Detail Hours'!B79="","",'Detail Hours'!B79)</f>
        <v/>
      </c>
      <c r="C79" s="98" t="str">
        <f>IF('Detail Hours'!C79="","",'Detail Hours'!C79)</f>
        <v/>
      </c>
      <c r="D79" s="91">
        <f>'Detail Hours'!D79</f>
        <v>0</v>
      </c>
      <c r="E79" s="92">
        <f t="shared" si="42"/>
        <v>0</v>
      </c>
      <c r="F79" s="91">
        <f>'Detail Hours'!F79</f>
        <v>0</v>
      </c>
      <c r="G79" s="92">
        <f t="shared" si="42"/>
        <v>0</v>
      </c>
      <c r="H79" s="91">
        <f>'Detail Hours'!H79</f>
        <v>0</v>
      </c>
      <c r="I79" s="92">
        <f t="shared" si="43"/>
        <v>0</v>
      </c>
      <c r="J79" s="91">
        <f>'Detail Hours'!J79</f>
        <v>0</v>
      </c>
      <c r="K79" s="92">
        <f t="shared" si="44"/>
        <v>0</v>
      </c>
      <c r="L79" s="91">
        <f>'Detail Hours'!L79</f>
        <v>0</v>
      </c>
      <c r="M79" s="92">
        <f t="shared" si="44"/>
        <v>0</v>
      </c>
      <c r="N79" s="91">
        <f>'Detail Hours'!N79</f>
        <v>0</v>
      </c>
      <c r="O79" s="92">
        <f t="shared" si="45"/>
        <v>0</v>
      </c>
      <c r="P79" s="91">
        <f>'Detail Hours'!P79</f>
        <v>0</v>
      </c>
      <c r="Q79" s="92">
        <f t="shared" si="46"/>
        <v>0</v>
      </c>
      <c r="R79" s="91">
        <f>'Detail Hours'!R79</f>
        <v>0</v>
      </c>
      <c r="S79" s="92">
        <f t="shared" si="47"/>
        <v>0</v>
      </c>
      <c r="T79" s="91">
        <f>'Detail Hours'!T79</f>
        <v>0</v>
      </c>
      <c r="U79" s="92">
        <f t="shared" si="48"/>
        <v>0</v>
      </c>
      <c r="V79" s="91">
        <f>'Detail Hours'!V79</f>
        <v>0</v>
      </c>
      <c r="W79" s="92">
        <f t="shared" si="49"/>
        <v>0</v>
      </c>
      <c r="X79" s="91">
        <f>'Detail Hours'!X79</f>
        <v>0</v>
      </c>
      <c r="Y79" s="92">
        <f t="shared" si="50"/>
        <v>0</v>
      </c>
      <c r="Z79" s="91">
        <f>'Detail Hours'!Z79</f>
        <v>0</v>
      </c>
      <c r="AA79" s="92">
        <f t="shared" si="51"/>
        <v>0</v>
      </c>
      <c r="AB79" s="91">
        <f>'Detail Hours'!AB79</f>
        <v>0</v>
      </c>
      <c r="AC79" s="92">
        <f t="shared" si="52"/>
        <v>0</v>
      </c>
      <c r="AD79" s="91">
        <f>'Detail Hours'!AD79</f>
        <v>0</v>
      </c>
      <c r="AE79" s="92">
        <f t="shared" si="53"/>
        <v>0</v>
      </c>
      <c r="AF79" s="91">
        <f>'Detail Hours'!AF79</f>
        <v>0</v>
      </c>
      <c r="AG79" s="92">
        <f t="shared" si="54"/>
        <v>0</v>
      </c>
      <c r="AH79" s="91">
        <f>'Detail Hours'!AH79</f>
        <v>0</v>
      </c>
      <c r="AI79" s="92">
        <f t="shared" si="55"/>
        <v>0</v>
      </c>
      <c r="AJ79" s="91">
        <f>'Detail Hours'!AJ79</f>
        <v>0</v>
      </c>
      <c r="AK79" s="92">
        <f t="shared" si="56"/>
        <v>0</v>
      </c>
      <c r="AL79" s="91">
        <f>'Detail Hours'!AL79</f>
        <v>0</v>
      </c>
      <c r="AM79" s="92">
        <f t="shared" si="57"/>
        <v>0</v>
      </c>
      <c r="AN79" s="91">
        <f>'Detail Hours'!AN79</f>
        <v>0</v>
      </c>
      <c r="AO79" s="92">
        <f t="shared" si="58"/>
        <v>0</v>
      </c>
      <c r="AP79" s="91">
        <f>'Detail Hours'!AP79</f>
        <v>0</v>
      </c>
      <c r="AQ79" s="92">
        <f t="shared" si="59"/>
        <v>0</v>
      </c>
      <c r="AR79" s="91">
        <f>'Detail Hours'!AR79</f>
        <v>0</v>
      </c>
      <c r="AS79" s="92">
        <f t="shared" si="60"/>
        <v>0</v>
      </c>
      <c r="AT79" s="91">
        <f>'Detail Hours'!AT79</f>
        <v>0</v>
      </c>
      <c r="AU79" s="92">
        <f t="shared" si="61"/>
        <v>0</v>
      </c>
      <c r="AV79" s="91">
        <f>'Detail Hours'!AV79</f>
        <v>0</v>
      </c>
      <c r="AW79" s="92">
        <f t="shared" si="62"/>
        <v>0</v>
      </c>
      <c r="AX79" s="91">
        <f>'Detail Hours'!AX79</f>
        <v>0</v>
      </c>
      <c r="AY79" s="92">
        <f t="shared" si="63"/>
        <v>0</v>
      </c>
      <c r="AZ79" s="91">
        <f>'Detail Hours'!AZ79</f>
        <v>0</v>
      </c>
      <c r="BA79" s="92">
        <f t="shared" si="64"/>
        <v>0</v>
      </c>
      <c r="BB79" s="91">
        <f>'Detail Hours'!BB79</f>
        <v>0</v>
      </c>
      <c r="BC79" s="92">
        <f t="shared" si="65"/>
        <v>0</v>
      </c>
      <c r="BD79" s="91">
        <f>'Detail Hours'!BD79</f>
        <v>0</v>
      </c>
      <c r="BE79" s="92">
        <f t="shared" si="66"/>
        <v>0</v>
      </c>
      <c r="BF79" s="91">
        <f>'Detail Hours'!BF79</f>
        <v>0</v>
      </c>
      <c r="BG79" s="92">
        <f t="shared" si="67"/>
        <v>0</v>
      </c>
      <c r="BH79" s="91">
        <f>'Detail Hours'!BH79</f>
        <v>0</v>
      </c>
      <c r="BI79" s="92">
        <f t="shared" si="68"/>
        <v>0</v>
      </c>
      <c r="BJ79" s="91">
        <f>'Detail Hours'!BJ79</f>
        <v>0</v>
      </c>
      <c r="BK79" s="92">
        <f t="shared" si="69"/>
        <v>0</v>
      </c>
      <c r="BL79" s="91">
        <f>'Detail Hours'!BL79</f>
        <v>0</v>
      </c>
      <c r="BM79" s="92">
        <f t="shared" si="70"/>
        <v>0</v>
      </c>
      <c r="BN79" s="112">
        <f t="shared" si="71"/>
        <v>0</v>
      </c>
      <c r="BO79" s="39">
        <f t="shared" si="71"/>
        <v>0</v>
      </c>
      <c r="BP79" s="41">
        <f t="shared" si="72"/>
        <v>0</v>
      </c>
      <c r="BQ79" s="41">
        <f t="shared" si="73"/>
        <v>0</v>
      </c>
      <c r="BR79" s="41">
        <f t="shared" si="74"/>
        <v>0</v>
      </c>
      <c r="BS79" s="50" t="e">
        <f>BR79*('Cost Proposal Page 1'!$K$62/$BR$208)</f>
        <v>#DIV/0!</v>
      </c>
    </row>
    <row r="80" spans="1:71" hidden="1" x14ac:dyDescent="0.25">
      <c r="A80" s="111">
        <v>73</v>
      </c>
      <c r="B80" s="97" t="str">
        <f>IF('Detail Hours'!B80="","",'Detail Hours'!B80)</f>
        <v/>
      </c>
      <c r="C80" s="98" t="str">
        <f>IF('Detail Hours'!C80="","",'Detail Hours'!C80)</f>
        <v/>
      </c>
      <c r="D80" s="91">
        <f>'Detail Hours'!D80</f>
        <v>0</v>
      </c>
      <c r="E80" s="92">
        <f t="shared" si="42"/>
        <v>0</v>
      </c>
      <c r="F80" s="91">
        <f>'Detail Hours'!F80</f>
        <v>0</v>
      </c>
      <c r="G80" s="92">
        <f t="shared" si="42"/>
        <v>0</v>
      </c>
      <c r="H80" s="91">
        <f>'Detail Hours'!H80</f>
        <v>0</v>
      </c>
      <c r="I80" s="92">
        <f t="shared" si="43"/>
        <v>0</v>
      </c>
      <c r="J80" s="91">
        <f>'Detail Hours'!J80</f>
        <v>0</v>
      </c>
      <c r="K80" s="92">
        <f t="shared" si="44"/>
        <v>0</v>
      </c>
      <c r="L80" s="91">
        <f>'Detail Hours'!L80</f>
        <v>0</v>
      </c>
      <c r="M80" s="92">
        <f t="shared" si="44"/>
        <v>0</v>
      </c>
      <c r="N80" s="91">
        <f>'Detail Hours'!N80</f>
        <v>0</v>
      </c>
      <c r="O80" s="92">
        <f t="shared" si="45"/>
        <v>0</v>
      </c>
      <c r="P80" s="91">
        <f>'Detail Hours'!P80</f>
        <v>0</v>
      </c>
      <c r="Q80" s="92">
        <f t="shared" si="46"/>
        <v>0</v>
      </c>
      <c r="R80" s="91">
        <f>'Detail Hours'!R80</f>
        <v>0</v>
      </c>
      <c r="S80" s="92">
        <f t="shared" si="47"/>
        <v>0</v>
      </c>
      <c r="T80" s="91">
        <f>'Detail Hours'!T80</f>
        <v>0</v>
      </c>
      <c r="U80" s="92">
        <f t="shared" si="48"/>
        <v>0</v>
      </c>
      <c r="V80" s="91">
        <f>'Detail Hours'!V80</f>
        <v>0</v>
      </c>
      <c r="W80" s="92">
        <f t="shared" si="49"/>
        <v>0</v>
      </c>
      <c r="X80" s="91">
        <f>'Detail Hours'!X80</f>
        <v>0</v>
      </c>
      <c r="Y80" s="92">
        <f t="shared" si="50"/>
        <v>0</v>
      </c>
      <c r="Z80" s="91">
        <f>'Detail Hours'!Z80</f>
        <v>0</v>
      </c>
      <c r="AA80" s="92">
        <f t="shared" si="51"/>
        <v>0</v>
      </c>
      <c r="AB80" s="91">
        <f>'Detail Hours'!AB80</f>
        <v>0</v>
      </c>
      <c r="AC80" s="92">
        <f t="shared" si="52"/>
        <v>0</v>
      </c>
      <c r="AD80" s="91">
        <f>'Detail Hours'!AD80</f>
        <v>0</v>
      </c>
      <c r="AE80" s="92">
        <f t="shared" si="53"/>
        <v>0</v>
      </c>
      <c r="AF80" s="91">
        <f>'Detail Hours'!AF80</f>
        <v>0</v>
      </c>
      <c r="AG80" s="92">
        <f t="shared" si="54"/>
        <v>0</v>
      </c>
      <c r="AH80" s="91">
        <f>'Detail Hours'!AH80</f>
        <v>0</v>
      </c>
      <c r="AI80" s="92">
        <f t="shared" si="55"/>
        <v>0</v>
      </c>
      <c r="AJ80" s="91">
        <f>'Detail Hours'!AJ80</f>
        <v>0</v>
      </c>
      <c r="AK80" s="92">
        <f t="shared" si="56"/>
        <v>0</v>
      </c>
      <c r="AL80" s="91">
        <f>'Detail Hours'!AL80</f>
        <v>0</v>
      </c>
      <c r="AM80" s="92">
        <f t="shared" si="57"/>
        <v>0</v>
      </c>
      <c r="AN80" s="91">
        <f>'Detail Hours'!AN80</f>
        <v>0</v>
      </c>
      <c r="AO80" s="92">
        <f t="shared" si="58"/>
        <v>0</v>
      </c>
      <c r="AP80" s="91">
        <f>'Detail Hours'!AP80</f>
        <v>0</v>
      </c>
      <c r="AQ80" s="92">
        <f t="shared" si="59"/>
        <v>0</v>
      </c>
      <c r="AR80" s="91">
        <f>'Detail Hours'!AR80</f>
        <v>0</v>
      </c>
      <c r="AS80" s="92">
        <f t="shared" si="60"/>
        <v>0</v>
      </c>
      <c r="AT80" s="91">
        <f>'Detail Hours'!AT80</f>
        <v>0</v>
      </c>
      <c r="AU80" s="92">
        <f t="shared" si="61"/>
        <v>0</v>
      </c>
      <c r="AV80" s="91">
        <f>'Detail Hours'!AV80</f>
        <v>0</v>
      </c>
      <c r="AW80" s="92">
        <f t="shared" si="62"/>
        <v>0</v>
      </c>
      <c r="AX80" s="91">
        <f>'Detail Hours'!AX80</f>
        <v>0</v>
      </c>
      <c r="AY80" s="92">
        <f t="shared" si="63"/>
        <v>0</v>
      </c>
      <c r="AZ80" s="91">
        <f>'Detail Hours'!AZ80</f>
        <v>0</v>
      </c>
      <c r="BA80" s="92">
        <f t="shared" si="64"/>
        <v>0</v>
      </c>
      <c r="BB80" s="91">
        <f>'Detail Hours'!BB80</f>
        <v>0</v>
      </c>
      <c r="BC80" s="92">
        <f t="shared" si="65"/>
        <v>0</v>
      </c>
      <c r="BD80" s="91">
        <f>'Detail Hours'!BD80</f>
        <v>0</v>
      </c>
      <c r="BE80" s="92">
        <f t="shared" si="66"/>
        <v>0</v>
      </c>
      <c r="BF80" s="91">
        <f>'Detail Hours'!BF80</f>
        <v>0</v>
      </c>
      <c r="BG80" s="92">
        <f t="shared" si="67"/>
        <v>0</v>
      </c>
      <c r="BH80" s="91">
        <f>'Detail Hours'!BH80</f>
        <v>0</v>
      </c>
      <c r="BI80" s="92">
        <f t="shared" si="68"/>
        <v>0</v>
      </c>
      <c r="BJ80" s="91">
        <f>'Detail Hours'!BJ80</f>
        <v>0</v>
      </c>
      <c r="BK80" s="92">
        <f t="shared" si="69"/>
        <v>0</v>
      </c>
      <c r="BL80" s="91">
        <f>'Detail Hours'!BL80</f>
        <v>0</v>
      </c>
      <c r="BM80" s="92">
        <f t="shared" si="70"/>
        <v>0</v>
      </c>
      <c r="BN80" s="112">
        <f t="shared" si="71"/>
        <v>0</v>
      </c>
      <c r="BO80" s="39">
        <f t="shared" si="71"/>
        <v>0</v>
      </c>
      <c r="BP80" s="41">
        <f t="shared" si="72"/>
        <v>0</v>
      </c>
      <c r="BQ80" s="41">
        <f t="shared" si="73"/>
        <v>0</v>
      </c>
      <c r="BR80" s="41">
        <f t="shared" si="74"/>
        <v>0</v>
      </c>
      <c r="BS80" s="50" t="e">
        <f>BR80*('Cost Proposal Page 1'!$K$62/$BR$208)</f>
        <v>#DIV/0!</v>
      </c>
    </row>
    <row r="81" spans="1:71" hidden="1" x14ac:dyDescent="0.25">
      <c r="A81" s="113">
        <v>74</v>
      </c>
      <c r="B81" s="97" t="str">
        <f>IF('Detail Hours'!B81="","",'Detail Hours'!B81)</f>
        <v/>
      </c>
      <c r="C81" s="98" t="str">
        <f>IF('Detail Hours'!C81="","",'Detail Hours'!C81)</f>
        <v/>
      </c>
      <c r="D81" s="91">
        <f>'Detail Hours'!D81</f>
        <v>0</v>
      </c>
      <c r="E81" s="92">
        <f t="shared" si="42"/>
        <v>0</v>
      </c>
      <c r="F81" s="91">
        <f>'Detail Hours'!F81</f>
        <v>0</v>
      </c>
      <c r="G81" s="92">
        <f t="shared" si="42"/>
        <v>0</v>
      </c>
      <c r="H81" s="91">
        <f>'Detail Hours'!H81</f>
        <v>0</v>
      </c>
      <c r="I81" s="92">
        <f t="shared" si="43"/>
        <v>0</v>
      </c>
      <c r="J81" s="91">
        <f>'Detail Hours'!J81</f>
        <v>0</v>
      </c>
      <c r="K81" s="92">
        <f t="shared" si="44"/>
        <v>0</v>
      </c>
      <c r="L81" s="91">
        <f>'Detail Hours'!L81</f>
        <v>0</v>
      </c>
      <c r="M81" s="92">
        <f t="shared" si="44"/>
        <v>0</v>
      </c>
      <c r="N81" s="91">
        <f>'Detail Hours'!N81</f>
        <v>0</v>
      </c>
      <c r="O81" s="92">
        <f t="shared" si="45"/>
        <v>0</v>
      </c>
      <c r="P81" s="91">
        <f>'Detail Hours'!P81</f>
        <v>0</v>
      </c>
      <c r="Q81" s="92">
        <f t="shared" si="46"/>
        <v>0</v>
      </c>
      <c r="R81" s="91">
        <f>'Detail Hours'!R81</f>
        <v>0</v>
      </c>
      <c r="S81" s="92">
        <f t="shared" si="47"/>
        <v>0</v>
      </c>
      <c r="T81" s="91">
        <f>'Detail Hours'!T81</f>
        <v>0</v>
      </c>
      <c r="U81" s="92">
        <f t="shared" si="48"/>
        <v>0</v>
      </c>
      <c r="V81" s="91">
        <f>'Detail Hours'!V81</f>
        <v>0</v>
      </c>
      <c r="W81" s="92">
        <f t="shared" si="49"/>
        <v>0</v>
      </c>
      <c r="X81" s="91">
        <f>'Detail Hours'!X81</f>
        <v>0</v>
      </c>
      <c r="Y81" s="92">
        <f t="shared" si="50"/>
        <v>0</v>
      </c>
      <c r="Z81" s="91">
        <f>'Detail Hours'!Z81</f>
        <v>0</v>
      </c>
      <c r="AA81" s="92">
        <f t="shared" si="51"/>
        <v>0</v>
      </c>
      <c r="AB81" s="91">
        <f>'Detail Hours'!AB81</f>
        <v>0</v>
      </c>
      <c r="AC81" s="92">
        <f t="shared" si="52"/>
        <v>0</v>
      </c>
      <c r="AD81" s="91">
        <f>'Detail Hours'!AD81</f>
        <v>0</v>
      </c>
      <c r="AE81" s="92">
        <f t="shared" si="53"/>
        <v>0</v>
      </c>
      <c r="AF81" s="91">
        <f>'Detail Hours'!AF81</f>
        <v>0</v>
      </c>
      <c r="AG81" s="92">
        <f t="shared" si="54"/>
        <v>0</v>
      </c>
      <c r="AH81" s="91">
        <f>'Detail Hours'!AH81</f>
        <v>0</v>
      </c>
      <c r="AI81" s="92">
        <f t="shared" si="55"/>
        <v>0</v>
      </c>
      <c r="AJ81" s="91">
        <f>'Detail Hours'!AJ81</f>
        <v>0</v>
      </c>
      <c r="AK81" s="92">
        <f t="shared" si="56"/>
        <v>0</v>
      </c>
      <c r="AL81" s="91">
        <f>'Detail Hours'!AL81</f>
        <v>0</v>
      </c>
      <c r="AM81" s="92">
        <f t="shared" si="57"/>
        <v>0</v>
      </c>
      <c r="AN81" s="91">
        <f>'Detail Hours'!AN81</f>
        <v>0</v>
      </c>
      <c r="AO81" s="92">
        <f t="shared" si="58"/>
        <v>0</v>
      </c>
      <c r="AP81" s="91">
        <f>'Detail Hours'!AP81</f>
        <v>0</v>
      </c>
      <c r="AQ81" s="92">
        <f t="shared" si="59"/>
        <v>0</v>
      </c>
      <c r="AR81" s="91">
        <f>'Detail Hours'!AR81</f>
        <v>0</v>
      </c>
      <c r="AS81" s="92">
        <f t="shared" si="60"/>
        <v>0</v>
      </c>
      <c r="AT81" s="91">
        <f>'Detail Hours'!AT81</f>
        <v>0</v>
      </c>
      <c r="AU81" s="92">
        <f t="shared" si="61"/>
        <v>0</v>
      </c>
      <c r="AV81" s="91">
        <f>'Detail Hours'!AV81</f>
        <v>0</v>
      </c>
      <c r="AW81" s="92">
        <f t="shared" si="62"/>
        <v>0</v>
      </c>
      <c r="AX81" s="91">
        <f>'Detail Hours'!AX81</f>
        <v>0</v>
      </c>
      <c r="AY81" s="92">
        <f t="shared" si="63"/>
        <v>0</v>
      </c>
      <c r="AZ81" s="91">
        <f>'Detail Hours'!AZ81</f>
        <v>0</v>
      </c>
      <c r="BA81" s="92">
        <f t="shared" si="64"/>
        <v>0</v>
      </c>
      <c r="BB81" s="91">
        <f>'Detail Hours'!BB81</f>
        <v>0</v>
      </c>
      <c r="BC81" s="92">
        <f t="shared" si="65"/>
        <v>0</v>
      </c>
      <c r="BD81" s="91">
        <f>'Detail Hours'!BD81</f>
        <v>0</v>
      </c>
      <c r="BE81" s="92">
        <f t="shared" si="66"/>
        <v>0</v>
      </c>
      <c r="BF81" s="91">
        <f>'Detail Hours'!BF81</f>
        <v>0</v>
      </c>
      <c r="BG81" s="92">
        <f t="shared" si="67"/>
        <v>0</v>
      </c>
      <c r="BH81" s="91">
        <f>'Detail Hours'!BH81</f>
        <v>0</v>
      </c>
      <c r="BI81" s="92">
        <f t="shared" si="68"/>
        <v>0</v>
      </c>
      <c r="BJ81" s="91">
        <f>'Detail Hours'!BJ81</f>
        <v>0</v>
      </c>
      <c r="BK81" s="92">
        <f t="shared" si="69"/>
        <v>0</v>
      </c>
      <c r="BL81" s="91">
        <f>'Detail Hours'!BL81</f>
        <v>0</v>
      </c>
      <c r="BM81" s="92">
        <f t="shared" si="70"/>
        <v>0</v>
      </c>
      <c r="BN81" s="112">
        <f t="shared" si="71"/>
        <v>0</v>
      </c>
      <c r="BO81" s="39">
        <f t="shared" si="71"/>
        <v>0</v>
      </c>
      <c r="BP81" s="41">
        <f t="shared" si="72"/>
        <v>0</v>
      </c>
      <c r="BQ81" s="41">
        <f t="shared" si="73"/>
        <v>0</v>
      </c>
      <c r="BR81" s="41">
        <f t="shared" si="74"/>
        <v>0</v>
      </c>
      <c r="BS81" s="50" t="e">
        <f>BR81*('Cost Proposal Page 1'!$K$62/$BR$208)</f>
        <v>#DIV/0!</v>
      </c>
    </row>
    <row r="82" spans="1:71" hidden="1" x14ac:dyDescent="0.25">
      <c r="A82" s="111">
        <v>75</v>
      </c>
      <c r="B82" s="97" t="str">
        <f>IF('Detail Hours'!B82="","",'Detail Hours'!B82)</f>
        <v/>
      </c>
      <c r="C82" s="98" t="str">
        <f>IF('Detail Hours'!C82="","",'Detail Hours'!C82)</f>
        <v/>
      </c>
      <c r="D82" s="91">
        <f>'Detail Hours'!D82</f>
        <v>0</v>
      </c>
      <c r="E82" s="92">
        <f t="shared" si="42"/>
        <v>0</v>
      </c>
      <c r="F82" s="91">
        <f>'Detail Hours'!F82</f>
        <v>0</v>
      </c>
      <c r="G82" s="92">
        <f t="shared" si="42"/>
        <v>0</v>
      </c>
      <c r="H82" s="91">
        <f>'Detail Hours'!H82</f>
        <v>0</v>
      </c>
      <c r="I82" s="92">
        <f t="shared" si="43"/>
        <v>0</v>
      </c>
      <c r="J82" s="91">
        <f>'Detail Hours'!J82</f>
        <v>0</v>
      </c>
      <c r="K82" s="92">
        <f t="shared" si="44"/>
        <v>0</v>
      </c>
      <c r="L82" s="91">
        <f>'Detail Hours'!L82</f>
        <v>0</v>
      </c>
      <c r="M82" s="92">
        <f t="shared" si="44"/>
        <v>0</v>
      </c>
      <c r="N82" s="91">
        <f>'Detail Hours'!N82</f>
        <v>0</v>
      </c>
      <c r="O82" s="92">
        <f t="shared" si="45"/>
        <v>0</v>
      </c>
      <c r="P82" s="91">
        <f>'Detail Hours'!P82</f>
        <v>0</v>
      </c>
      <c r="Q82" s="92">
        <f t="shared" si="46"/>
        <v>0</v>
      </c>
      <c r="R82" s="91">
        <f>'Detail Hours'!R82</f>
        <v>0</v>
      </c>
      <c r="S82" s="92">
        <f t="shared" si="47"/>
        <v>0</v>
      </c>
      <c r="T82" s="91">
        <f>'Detail Hours'!T82</f>
        <v>0</v>
      </c>
      <c r="U82" s="92">
        <f t="shared" si="48"/>
        <v>0</v>
      </c>
      <c r="V82" s="91">
        <f>'Detail Hours'!V82</f>
        <v>0</v>
      </c>
      <c r="W82" s="92">
        <f t="shared" si="49"/>
        <v>0</v>
      </c>
      <c r="X82" s="91">
        <f>'Detail Hours'!X82</f>
        <v>0</v>
      </c>
      <c r="Y82" s="92">
        <f t="shared" si="50"/>
        <v>0</v>
      </c>
      <c r="Z82" s="91">
        <f>'Detail Hours'!Z82</f>
        <v>0</v>
      </c>
      <c r="AA82" s="92">
        <f t="shared" si="51"/>
        <v>0</v>
      </c>
      <c r="AB82" s="91">
        <f>'Detail Hours'!AB82</f>
        <v>0</v>
      </c>
      <c r="AC82" s="92">
        <f t="shared" si="52"/>
        <v>0</v>
      </c>
      <c r="AD82" s="91">
        <f>'Detail Hours'!AD82</f>
        <v>0</v>
      </c>
      <c r="AE82" s="92">
        <f t="shared" si="53"/>
        <v>0</v>
      </c>
      <c r="AF82" s="91">
        <f>'Detail Hours'!AF82</f>
        <v>0</v>
      </c>
      <c r="AG82" s="92">
        <f t="shared" si="54"/>
        <v>0</v>
      </c>
      <c r="AH82" s="91">
        <f>'Detail Hours'!AH82</f>
        <v>0</v>
      </c>
      <c r="AI82" s="92">
        <f t="shared" si="55"/>
        <v>0</v>
      </c>
      <c r="AJ82" s="91">
        <f>'Detail Hours'!AJ82</f>
        <v>0</v>
      </c>
      <c r="AK82" s="92">
        <f t="shared" si="56"/>
        <v>0</v>
      </c>
      <c r="AL82" s="91">
        <f>'Detail Hours'!AL82</f>
        <v>0</v>
      </c>
      <c r="AM82" s="92">
        <f t="shared" si="57"/>
        <v>0</v>
      </c>
      <c r="AN82" s="91">
        <f>'Detail Hours'!AN82</f>
        <v>0</v>
      </c>
      <c r="AO82" s="92">
        <f t="shared" si="58"/>
        <v>0</v>
      </c>
      <c r="AP82" s="91">
        <f>'Detail Hours'!AP82</f>
        <v>0</v>
      </c>
      <c r="AQ82" s="92">
        <f t="shared" si="59"/>
        <v>0</v>
      </c>
      <c r="AR82" s="91">
        <f>'Detail Hours'!AR82</f>
        <v>0</v>
      </c>
      <c r="AS82" s="92">
        <f t="shared" si="60"/>
        <v>0</v>
      </c>
      <c r="AT82" s="91">
        <f>'Detail Hours'!AT82</f>
        <v>0</v>
      </c>
      <c r="AU82" s="92">
        <f t="shared" si="61"/>
        <v>0</v>
      </c>
      <c r="AV82" s="91">
        <f>'Detail Hours'!AV82</f>
        <v>0</v>
      </c>
      <c r="AW82" s="92">
        <f t="shared" si="62"/>
        <v>0</v>
      </c>
      <c r="AX82" s="91">
        <f>'Detail Hours'!AX82</f>
        <v>0</v>
      </c>
      <c r="AY82" s="92">
        <f t="shared" si="63"/>
        <v>0</v>
      </c>
      <c r="AZ82" s="91">
        <f>'Detail Hours'!AZ82</f>
        <v>0</v>
      </c>
      <c r="BA82" s="92">
        <f t="shared" si="64"/>
        <v>0</v>
      </c>
      <c r="BB82" s="91">
        <f>'Detail Hours'!BB82</f>
        <v>0</v>
      </c>
      <c r="BC82" s="92">
        <f t="shared" si="65"/>
        <v>0</v>
      </c>
      <c r="BD82" s="91">
        <f>'Detail Hours'!BD82</f>
        <v>0</v>
      </c>
      <c r="BE82" s="92">
        <f t="shared" si="66"/>
        <v>0</v>
      </c>
      <c r="BF82" s="91">
        <f>'Detail Hours'!BF82</f>
        <v>0</v>
      </c>
      <c r="BG82" s="92">
        <f t="shared" si="67"/>
        <v>0</v>
      </c>
      <c r="BH82" s="91">
        <f>'Detail Hours'!BH82</f>
        <v>0</v>
      </c>
      <c r="BI82" s="92">
        <f t="shared" si="68"/>
        <v>0</v>
      </c>
      <c r="BJ82" s="91">
        <f>'Detail Hours'!BJ82</f>
        <v>0</v>
      </c>
      <c r="BK82" s="92">
        <f t="shared" si="69"/>
        <v>0</v>
      </c>
      <c r="BL82" s="91">
        <f>'Detail Hours'!BL82</f>
        <v>0</v>
      </c>
      <c r="BM82" s="92">
        <f t="shared" si="70"/>
        <v>0</v>
      </c>
      <c r="BN82" s="112">
        <f t="shared" si="71"/>
        <v>0</v>
      </c>
      <c r="BO82" s="39">
        <f t="shared" si="71"/>
        <v>0</v>
      </c>
      <c r="BP82" s="41">
        <f t="shared" si="72"/>
        <v>0</v>
      </c>
      <c r="BQ82" s="41">
        <f t="shared" si="73"/>
        <v>0</v>
      </c>
      <c r="BR82" s="41">
        <f t="shared" si="74"/>
        <v>0</v>
      </c>
      <c r="BS82" s="50" t="e">
        <f>BR82*('Cost Proposal Page 1'!$K$62/$BR$208)</f>
        <v>#DIV/0!</v>
      </c>
    </row>
    <row r="83" spans="1:71" hidden="1" x14ac:dyDescent="0.25">
      <c r="A83" s="113">
        <v>76</v>
      </c>
      <c r="B83" s="97" t="str">
        <f>IF('Detail Hours'!B83="","",'Detail Hours'!B83)</f>
        <v/>
      </c>
      <c r="C83" s="98" t="str">
        <f>IF('Detail Hours'!C83="","",'Detail Hours'!C83)</f>
        <v/>
      </c>
      <c r="D83" s="91">
        <f>'Detail Hours'!D83</f>
        <v>0</v>
      </c>
      <c r="E83" s="92">
        <f t="shared" si="42"/>
        <v>0</v>
      </c>
      <c r="F83" s="91">
        <f>'Detail Hours'!F83</f>
        <v>0</v>
      </c>
      <c r="G83" s="92">
        <f t="shared" si="42"/>
        <v>0</v>
      </c>
      <c r="H83" s="91">
        <f>'Detail Hours'!H83</f>
        <v>0</v>
      </c>
      <c r="I83" s="92">
        <f t="shared" si="43"/>
        <v>0</v>
      </c>
      <c r="J83" s="91">
        <f>'Detail Hours'!J83</f>
        <v>0</v>
      </c>
      <c r="K83" s="92">
        <f t="shared" si="44"/>
        <v>0</v>
      </c>
      <c r="L83" s="91">
        <f>'Detail Hours'!L83</f>
        <v>0</v>
      </c>
      <c r="M83" s="92">
        <f t="shared" si="44"/>
        <v>0</v>
      </c>
      <c r="N83" s="91">
        <f>'Detail Hours'!N83</f>
        <v>0</v>
      </c>
      <c r="O83" s="92">
        <f t="shared" si="45"/>
        <v>0</v>
      </c>
      <c r="P83" s="91">
        <f>'Detail Hours'!P83</f>
        <v>0</v>
      </c>
      <c r="Q83" s="92">
        <f t="shared" si="46"/>
        <v>0</v>
      </c>
      <c r="R83" s="91">
        <f>'Detail Hours'!R83</f>
        <v>0</v>
      </c>
      <c r="S83" s="92">
        <f t="shared" si="47"/>
        <v>0</v>
      </c>
      <c r="T83" s="91">
        <f>'Detail Hours'!T83</f>
        <v>0</v>
      </c>
      <c r="U83" s="92">
        <f t="shared" si="48"/>
        <v>0</v>
      </c>
      <c r="V83" s="91">
        <f>'Detail Hours'!V83</f>
        <v>0</v>
      </c>
      <c r="W83" s="92">
        <f t="shared" si="49"/>
        <v>0</v>
      </c>
      <c r="X83" s="91">
        <f>'Detail Hours'!X83</f>
        <v>0</v>
      </c>
      <c r="Y83" s="92">
        <f t="shared" si="50"/>
        <v>0</v>
      </c>
      <c r="Z83" s="91">
        <f>'Detail Hours'!Z83</f>
        <v>0</v>
      </c>
      <c r="AA83" s="92">
        <f t="shared" si="51"/>
        <v>0</v>
      </c>
      <c r="AB83" s="91">
        <f>'Detail Hours'!AB83</f>
        <v>0</v>
      </c>
      <c r="AC83" s="92">
        <f t="shared" si="52"/>
        <v>0</v>
      </c>
      <c r="AD83" s="91">
        <f>'Detail Hours'!AD83</f>
        <v>0</v>
      </c>
      <c r="AE83" s="92">
        <f t="shared" si="53"/>
        <v>0</v>
      </c>
      <c r="AF83" s="91">
        <f>'Detail Hours'!AF83</f>
        <v>0</v>
      </c>
      <c r="AG83" s="92">
        <f t="shared" si="54"/>
        <v>0</v>
      </c>
      <c r="AH83" s="91">
        <f>'Detail Hours'!AH83</f>
        <v>0</v>
      </c>
      <c r="AI83" s="92">
        <f t="shared" si="55"/>
        <v>0</v>
      </c>
      <c r="AJ83" s="91">
        <f>'Detail Hours'!AJ83</f>
        <v>0</v>
      </c>
      <c r="AK83" s="92">
        <f t="shared" si="56"/>
        <v>0</v>
      </c>
      <c r="AL83" s="91">
        <f>'Detail Hours'!AL83</f>
        <v>0</v>
      </c>
      <c r="AM83" s="92">
        <f t="shared" si="57"/>
        <v>0</v>
      </c>
      <c r="AN83" s="91">
        <f>'Detail Hours'!AN83</f>
        <v>0</v>
      </c>
      <c r="AO83" s="92">
        <f t="shared" si="58"/>
        <v>0</v>
      </c>
      <c r="AP83" s="91">
        <f>'Detail Hours'!AP83</f>
        <v>0</v>
      </c>
      <c r="AQ83" s="92">
        <f t="shared" si="59"/>
        <v>0</v>
      </c>
      <c r="AR83" s="91">
        <f>'Detail Hours'!AR83</f>
        <v>0</v>
      </c>
      <c r="AS83" s="92">
        <f t="shared" si="60"/>
        <v>0</v>
      </c>
      <c r="AT83" s="91">
        <f>'Detail Hours'!AT83</f>
        <v>0</v>
      </c>
      <c r="AU83" s="92">
        <f t="shared" si="61"/>
        <v>0</v>
      </c>
      <c r="AV83" s="91">
        <f>'Detail Hours'!AV83</f>
        <v>0</v>
      </c>
      <c r="AW83" s="92">
        <f t="shared" si="62"/>
        <v>0</v>
      </c>
      <c r="AX83" s="91">
        <f>'Detail Hours'!AX83</f>
        <v>0</v>
      </c>
      <c r="AY83" s="92">
        <f t="shared" si="63"/>
        <v>0</v>
      </c>
      <c r="AZ83" s="91">
        <f>'Detail Hours'!AZ83</f>
        <v>0</v>
      </c>
      <c r="BA83" s="92">
        <f t="shared" si="64"/>
        <v>0</v>
      </c>
      <c r="BB83" s="91">
        <f>'Detail Hours'!BB83</f>
        <v>0</v>
      </c>
      <c r="BC83" s="92">
        <f t="shared" si="65"/>
        <v>0</v>
      </c>
      <c r="BD83" s="91">
        <f>'Detail Hours'!BD83</f>
        <v>0</v>
      </c>
      <c r="BE83" s="92">
        <f t="shared" si="66"/>
        <v>0</v>
      </c>
      <c r="BF83" s="91">
        <f>'Detail Hours'!BF83</f>
        <v>0</v>
      </c>
      <c r="BG83" s="92">
        <f t="shared" si="67"/>
        <v>0</v>
      </c>
      <c r="BH83" s="91">
        <f>'Detail Hours'!BH83</f>
        <v>0</v>
      </c>
      <c r="BI83" s="92">
        <f t="shared" si="68"/>
        <v>0</v>
      </c>
      <c r="BJ83" s="91">
        <f>'Detail Hours'!BJ83</f>
        <v>0</v>
      </c>
      <c r="BK83" s="92">
        <f t="shared" si="69"/>
        <v>0</v>
      </c>
      <c r="BL83" s="91">
        <f>'Detail Hours'!BL83</f>
        <v>0</v>
      </c>
      <c r="BM83" s="92">
        <f t="shared" si="70"/>
        <v>0</v>
      </c>
      <c r="BN83" s="112">
        <f t="shared" si="71"/>
        <v>0</v>
      </c>
      <c r="BO83" s="39">
        <f t="shared" si="71"/>
        <v>0</v>
      </c>
      <c r="BP83" s="41">
        <f t="shared" si="72"/>
        <v>0</v>
      </c>
      <c r="BQ83" s="41">
        <f t="shared" si="73"/>
        <v>0</v>
      </c>
      <c r="BR83" s="41">
        <f t="shared" si="74"/>
        <v>0</v>
      </c>
      <c r="BS83" s="50" t="e">
        <f>BR83*('Cost Proposal Page 1'!$K$62/$BR$208)</f>
        <v>#DIV/0!</v>
      </c>
    </row>
    <row r="84" spans="1:71" hidden="1" x14ac:dyDescent="0.25">
      <c r="A84" s="111">
        <v>77</v>
      </c>
      <c r="B84" s="97" t="str">
        <f>IF('Detail Hours'!B84="","",'Detail Hours'!B84)</f>
        <v/>
      </c>
      <c r="C84" s="98" t="str">
        <f>IF('Detail Hours'!C84="","",'Detail Hours'!C84)</f>
        <v/>
      </c>
      <c r="D84" s="91">
        <f>'Detail Hours'!D84</f>
        <v>0</v>
      </c>
      <c r="E84" s="92">
        <f t="shared" si="42"/>
        <v>0</v>
      </c>
      <c r="F84" s="91">
        <f>'Detail Hours'!F84</f>
        <v>0</v>
      </c>
      <c r="G84" s="92">
        <f t="shared" si="42"/>
        <v>0</v>
      </c>
      <c r="H84" s="91">
        <f>'Detail Hours'!H84</f>
        <v>0</v>
      </c>
      <c r="I84" s="92">
        <f t="shared" si="43"/>
        <v>0</v>
      </c>
      <c r="J84" s="91">
        <f>'Detail Hours'!J84</f>
        <v>0</v>
      </c>
      <c r="K84" s="92">
        <f t="shared" si="44"/>
        <v>0</v>
      </c>
      <c r="L84" s="91">
        <f>'Detail Hours'!L84</f>
        <v>0</v>
      </c>
      <c r="M84" s="92">
        <f t="shared" si="44"/>
        <v>0</v>
      </c>
      <c r="N84" s="91">
        <f>'Detail Hours'!N84</f>
        <v>0</v>
      </c>
      <c r="O84" s="92">
        <f t="shared" si="45"/>
        <v>0</v>
      </c>
      <c r="P84" s="91">
        <f>'Detail Hours'!P84</f>
        <v>0</v>
      </c>
      <c r="Q84" s="92">
        <f t="shared" si="46"/>
        <v>0</v>
      </c>
      <c r="R84" s="91">
        <f>'Detail Hours'!R84</f>
        <v>0</v>
      </c>
      <c r="S84" s="92">
        <f t="shared" si="47"/>
        <v>0</v>
      </c>
      <c r="T84" s="91">
        <f>'Detail Hours'!T84</f>
        <v>0</v>
      </c>
      <c r="U84" s="92">
        <f t="shared" si="48"/>
        <v>0</v>
      </c>
      <c r="V84" s="91">
        <f>'Detail Hours'!V84</f>
        <v>0</v>
      </c>
      <c r="W84" s="92">
        <f t="shared" si="49"/>
        <v>0</v>
      </c>
      <c r="X84" s="91">
        <f>'Detail Hours'!X84</f>
        <v>0</v>
      </c>
      <c r="Y84" s="92">
        <f t="shared" si="50"/>
        <v>0</v>
      </c>
      <c r="Z84" s="91">
        <f>'Detail Hours'!Z84</f>
        <v>0</v>
      </c>
      <c r="AA84" s="92">
        <f t="shared" si="51"/>
        <v>0</v>
      </c>
      <c r="AB84" s="91">
        <f>'Detail Hours'!AB84</f>
        <v>0</v>
      </c>
      <c r="AC84" s="92">
        <f t="shared" si="52"/>
        <v>0</v>
      </c>
      <c r="AD84" s="91">
        <f>'Detail Hours'!AD84</f>
        <v>0</v>
      </c>
      <c r="AE84" s="92">
        <f t="shared" si="53"/>
        <v>0</v>
      </c>
      <c r="AF84" s="91">
        <f>'Detail Hours'!AF84</f>
        <v>0</v>
      </c>
      <c r="AG84" s="92">
        <f t="shared" si="54"/>
        <v>0</v>
      </c>
      <c r="AH84" s="91">
        <f>'Detail Hours'!AH84</f>
        <v>0</v>
      </c>
      <c r="AI84" s="92">
        <f t="shared" si="55"/>
        <v>0</v>
      </c>
      <c r="AJ84" s="91">
        <f>'Detail Hours'!AJ84</f>
        <v>0</v>
      </c>
      <c r="AK84" s="92">
        <f t="shared" si="56"/>
        <v>0</v>
      </c>
      <c r="AL84" s="91">
        <f>'Detail Hours'!AL84</f>
        <v>0</v>
      </c>
      <c r="AM84" s="92">
        <f t="shared" si="57"/>
        <v>0</v>
      </c>
      <c r="AN84" s="91">
        <f>'Detail Hours'!AN84</f>
        <v>0</v>
      </c>
      <c r="AO84" s="92">
        <f t="shared" si="58"/>
        <v>0</v>
      </c>
      <c r="AP84" s="91">
        <f>'Detail Hours'!AP84</f>
        <v>0</v>
      </c>
      <c r="AQ84" s="92">
        <f t="shared" si="59"/>
        <v>0</v>
      </c>
      <c r="AR84" s="91">
        <f>'Detail Hours'!AR84</f>
        <v>0</v>
      </c>
      <c r="AS84" s="92">
        <f t="shared" si="60"/>
        <v>0</v>
      </c>
      <c r="AT84" s="91">
        <f>'Detail Hours'!AT84</f>
        <v>0</v>
      </c>
      <c r="AU84" s="92">
        <f t="shared" si="61"/>
        <v>0</v>
      </c>
      <c r="AV84" s="91">
        <f>'Detail Hours'!AV84</f>
        <v>0</v>
      </c>
      <c r="AW84" s="92">
        <f t="shared" si="62"/>
        <v>0</v>
      </c>
      <c r="AX84" s="91">
        <f>'Detail Hours'!AX84</f>
        <v>0</v>
      </c>
      <c r="AY84" s="92">
        <f t="shared" si="63"/>
        <v>0</v>
      </c>
      <c r="AZ84" s="91">
        <f>'Detail Hours'!AZ84</f>
        <v>0</v>
      </c>
      <c r="BA84" s="92">
        <f t="shared" si="64"/>
        <v>0</v>
      </c>
      <c r="BB84" s="91">
        <f>'Detail Hours'!BB84</f>
        <v>0</v>
      </c>
      <c r="BC84" s="92">
        <f t="shared" si="65"/>
        <v>0</v>
      </c>
      <c r="BD84" s="91">
        <f>'Detail Hours'!BD84</f>
        <v>0</v>
      </c>
      <c r="BE84" s="92">
        <f t="shared" si="66"/>
        <v>0</v>
      </c>
      <c r="BF84" s="91">
        <f>'Detail Hours'!BF84</f>
        <v>0</v>
      </c>
      <c r="BG84" s="92">
        <f t="shared" si="67"/>
        <v>0</v>
      </c>
      <c r="BH84" s="91">
        <f>'Detail Hours'!BH84</f>
        <v>0</v>
      </c>
      <c r="BI84" s="92">
        <f t="shared" si="68"/>
        <v>0</v>
      </c>
      <c r="BJ84" s="91">
        <f>'Detail Hours'!BJ84</f>
        <v>0</v>
      </c>
      <c r="BK84" s="92">
        <f t="shared" si="69"/>
        <v>0</v>
      </c>
      <c r="BL84" s="91">
        <f>'Detail Hours'!BL84</f>
        <v>0</v>
      </c>
      <c r="BM84" s="92">
        <f t="shared" si="70"/>
        <v>0</v>
      </c>
      <c r="BN84" s="112">
        <f t="shared" si="71"/>
        <v>0</v>
      </c>
      <c r="BO84" s="39">
        <f t="shared" si="71"/>
        <v>0</v>
      </c>
      <c r="BP84" s="41">
        <f t="shared" si="72"/>
        <v>0</v>
      </c>
      <c r="BQ84" s="41">
        <f t="shared" si="73"/>
        <v>0</v>
      </c>
      <c r="BR84" s="41">
        <f t="shared" si="74"/>
        <v>0</v>
      </c>
      <c r="BS84" s="50" t="e">
        <f>BR84*('Cost Proposal Page 1'!$K$62/$BR$208)</f>
        <v>#DIV/0!</v>
      </c>
    </row>
    <row r="85" spans="1:71" hidden="1" x14ac:dyDescent="0.25">
      <c r="A85" s="113">
        <v>78</v>
      </c>
      <c r="B85" s="97" t="str">
        <f>IF('Detail Hours'!B85="","",'Detail Hours'!B85)</f>
        <v/>
      </c>
      <c r="C85" s="98" t="str">
        <f>IF('Detail Hours'!C85="","",'Detail Hours'!C85)</f>
        <v/>
      </c>
      <c r="D85" s="91">
        <f>'Detail Hours'!D85</f>
        <v>0</v>
      </c>
      <c r="E85" s="92">
        <f t="shared" si="42"/>
        <v>0</v>
      </c>
      <c r="F85" s="91">
        <f>'Detail Hours'!F85</f>
        <v>0</v>
      </c>
      <c r="G85" s="92">
        <f t="shared" si="42"/>
        <v>0</v>
      </c>
      <c r="H85" s="91">
        <f>'Detail Hours'!H85</f>
        <v>0</v>
      </c>
      <c r="I85" s="92">
        <f t="shared" si="43"/>
        <v>0</v>
      </c>
      <c r="J85" s="91">
        <f>'Detail Hours'!J85</f>
        <v>0</v>
      </c>
      <c r="K85" s="92">
        <f t="shared" si="44"/>
        <v>0</v>
      </c>
      <c r="L85" s="91">
        <f>'Detail Hours'!L85</f>
        <v>0</v>
      </c>
      <c r="M85" s="92">
        <f t="shared" si="44"/>
        <v>0</v>
      </c>
      <c r="N85" s="91">
        <f>'Detail Hours'!N85</f>
        <v>0</v>
      </c>
      <c r="O85" s="92">
        <f t="shared" si="45"/>
        <v>0</v>
      </c>
      <c r="P85" s="91">
        <f>'Detail Hours'!P85</f>
        <v>0</v>
      </c>
      <c r="Q85" s="92">
        <f t="shared" si="46"/>
        <v>0</v>
      </c>
      <c r="R85" s="91">
        <f>'Detail Hours'!R85</f>
        <v>0</v>
      </c>
      <c r="S85" s="92">
        <f t="shared" si="47"/>
        <v>0</v>
      </c>
      <c r="T85" s="91">
        <f>'Detail Hours'!T85</f>
        <v>0</v>
      </c>
      <c r="U85" s="92">
        <f t="shared" si="48"/>
        <v>0</v>
      </c>
      <c r="V85" s="91">
        <f>'Detail Hours'!V85</f>
        <v>0</v>
      </c>
      <c r="W85" s="92">
        <f t="shared" si="49"/>
        <v>0</v>
      </c>
      <c r="X85" s="91">
        <f>'Detail Hours'!X85</f>
        <v>0</v>
      </c>
      <c r="Y85" s="92">
        <f t="shared" si="50"/>
        <v>0</v>
      </c>
      <c r="Z85" s="91">
        <f>'Detail Hours'!Z85</f>
        <v>0</v>
      </c>
      <c r="AA85" s="92">
        <f t="shared" si="51"/>
        <v>0</v>
      </c>
      <c r="AB85" s="91">
        <f>'Detail Hours'!AB85</f>
        <v>0</v>
      </c>
      <c r="AC85" s="92">
        <f t="shared" si="52"/>
        <v>0</v>
      </c>
      <c r="AD85" s="91">
        <f>'Detail Hours'!AD85</f>
        <v>0</v>
      </c>
      <c r="AE85" s="92">
        <f t="shared" si="53"/>
        <v>0</v>
      </c>
      <c r="AF85" s="91">
        <f>'Detail Hours'!AF85</f>
        <v>0</v>
      </c>
      <c r="AG85" s="92">
        <f t="shared" si="54"/>
        <v>0</v>
      </c>
      <c r="AH85" s="91">
        <f>'Detail Hours'!AH85</f>
        <v>0</v>
      </c>
      <c r="AI85" s="92">
        <f t="shared" si="55"/>
        <v>0</v>
      </c>
      <c r="AJ85" s="91">
        <f>'Detail Hours'!AJ85</f>
        <v>0</v>
      </c>
      <c r="AK85" s="92">
        <f t="shared" si="56"/>
        <v>0</v>
      </c>
      <c r="AL85" s="91">
        <f>'Detail Hours'!AL85</f>
        <v>0</v>
      </c>
      <c r="AM85" s="92">
        <f t="shared" si="57"/>
        <v>0</v>
      </c>
      <c r="AN85" s="91">
        <f>'Detail Hours'!AN85</f>
        <v>0</v>
      </c>
      <c r="AO85" s="92">
        <f t="shared" si="58"/>
        <v>0</v>
      </c>
      <c r="AP85" s="91">
        <f>'Detail Hours'!AP85</f>
        <v>0</v>
      </c>
      <c r="AQ85" s="92">
        <f t="shared" si="59"/>
        <v>0</v>
      </c>
      <c r="AR85" s="91">
        <f>'Detail Hours'!AR85</f>
        <v>0</v>
      </c>
      <c r="AS85" s="92">
        <f t="shared" si="60"/>
        <v>0</v>
      </c>
      <c r="AT85" s="91">
        <f>'Detail Hours'!AT85</f>
        <v>0</v>
      </c>
      <c r="AU85" s="92">
        <f t="shared" si="61"/>
        <v>0</v>
      </c>
      <c r="AV85" s="91">
        <f>'Detail Hours'!AV85</f>
        <v>0</v>
      </c>
      <c r="AW85" s="92">
        <f t="shared" si="62"/>
        <v>0</v>
      </c>
      <c r="AX85" s="91">
        <f>'Detail Hours'!AX85</f>
        <v>0</v>
      </c>
      <c r="AY85" s="92">
        <f t="shared" si="63"/>
        <v>0</v>
      </c>
      <c r="AZ85" s="91">
        <f>'Detail Hours'!AZ85</f>
        <v>0</v>
      </c>
      <c r="BA85" s="92">
        <f t="shared" si="64"/>
        <v>0</v>
      </c>
      <c r="BB85" s="91">
        <f>'Detail Hours'!BB85</f>
        <v>0</v>
      </c>
      <c r="BC85" s="92">
        <f t="shared" si="65"/>
        <v>0</v>
      </c>
      <c r="BD85" s="91">
        <f>'Detail Hours'!BD85</f>
        <v>0</v>
      </c>
      <c r="BE85" s="92">
        <f t="shared" si="66"/>
        <v>0</v>
      </c>
      <c r="BF85" s="91">
        <f>'Detail Hours'!BF85</f>
        <v>0</v>
      </c>
      <c r="BG85" s="92">
        <f t="shared" si="67"/>
        <v>0</v>
      </c>
      <c r="BH85" s="91">
        <f>'Detail Hours'!BH85</f>
        <v>0</v>
      </c>
      <c r="BI85" s="92">
        <f t="shared" si="68"/>
        <v>0</v>
      </c>
      <c r="BJ85" s="91">
        <f>'Detail Hours'!BJ85</f>
        <v>0</v>
      </c>
      <c r="BK85" s="92">
        <f t="shared" si="69"/>
        <v>0</v>
      </c>
      <c r="BL85" s="91">
        <f>'Detail Hours'!BL85</f>
        <v>0</v>
      </c>
      <c r="BM85" s="92">
        <f t="shared" si="70"/>
        <v>0</v>
      </c>
      <c r="BN85" s="112">
        <f t="shared" si="71"/>
        <v>0</v>
      </c>
      <c r="BO85" s="39">
        <f t="shared" si="71"/>
        <v>0</v>
      </c>
      <c r="BP85" s="41">
        <f t="shared" si="72"/>
        <v>0</v>
      </c>
      <c r="BQ85" s="41">
        <f t="shared" si="73"/>
        <v>0</v>
      </c>
      <c r="BR85" s="41">
        <f t="shared" si="74"/>
        <v>0</v>
      </c>
      <c r="BS85" s="50" t="e">
        <f>BR85*('Cost Proposal Page 1'!$K$62/$BR$208)</f>
        <v>#DIV/0!</v>
      </c>
    </row>
    <row r="86" spans="1:71" hidden="1" x14ac:dyDescent="0.25">
      <c r="A86" s="111">
        <v>79</v>
      </c>
      <c r="B86" s="97" t="str">
        <f>IF('Detail Hours'!B86="","",'Detail Hours'!B86)</f>
        <v/>
      </c>
      <c r="C86" s="98" t="str">
        <f>IF('Detail Hours'!C86="","",'Detail Hours'!C86)</f>
        <v/>
      </c>
      <c r="D86" s="91">
        <f>'Detail Hours'!D86</f>
        <v>0</v>
      </c>
      <c r="E86" s="92">
        <f t="shared" si="42"/>
        <v>0</v>
      </c>
      <c r="F86" s="91">
        <f>'Detail Hours'!F86</f>
        <v>0</v>
      </c>
      <c r="G86" s="92">
        <f t="shared" si="42"/>
        <v>0</v>
      </c>
      <c r="H86" s="91">
        <f>'Detail Hours'!H86</f>
        <v>0</v>
      </c>
      <c r="I86" s="92">
        <f t="shared" si="43"/>
        <v>0</v>
      </c>
      <c r="J86" s="91">
        <f>'Detail Hours'!J86</f>
        <v>0</v>
      </c>
      <c r="K86" s="92">
        <f t="shared" si="44"/>
        <v>0</v>
      </c>
      <c r="L86" s="91">
        <f>'Detail Hours'!L86</f>
        <v>0</v>
      </c>
      <c r="M86" s="92">
        <f t="shared" si="44"/>
        <v>0</v>
      </c>
      <c r="N86" s="91">
        <f>'Detail Hours'!N86</f>
        <v>0</v>
      </c>
      <c r="O86" s="92">
        <f t="shared" si="45"/>
        <v>0</v>
      </c>
      <c r="P86" s="91">
        <f>'Detail Hours'!P86</f>
        <v>0</v>
      </c>
      <c r="Q86" s="92">
        <f t="shared" si="46"/>
        <v>0</v>
      </c>
      <c r="R86" s="91">
        <f>'Detail Hours'!R86</f>
        <v>0</v>
      </c>
      <c r="S86" s="92">
        <f t="shared" si="47"/>
        <v>0</v>
      </c>
      <c r="T86" s="91">
        <f>'Detail Hours'!T86</f>
        <v>0</v>
      </c>
      <c r="U86" s="92">
        <f t="shared" si="48"/>
        <v>0</v>
      </c>
      <c r="V86" s="91">
        <f>'Detail Hours'!V86</f>
        <v>0</v>
      </c>
      <c r="W86" s="92">
        <f t="shared" si="49"/>
        <v>0</v>
      </c>
      <c r="X86" s="91">
        <f>'Detail Hours'!X86</f>
        <v>0</v>
      </c>
      <c r="Y86" s="92">
        <f t="shared" si="50"/>
        <v>0</v>
      </c>
      <c r="Z86" s="91">
        <f>'Detail Hours'!Z86</f>
        <v>0</v>
      </c>
      <c r="AA86" s="92">
        <f t="shared" si="51"/>
        <v>0</v>
      </c>
      <c r="AB86" s="91">
        <f>'Detail Hours'!AB86</f>
        <v>0</v>
      </c>
      <c r="AC86" s="92">
        <f t="shared" si="52"/>
        <v>0</v>
      </c>
      <c r="AD86" s="91">
        <f>'Detail Hours'!AD86</f>
        <v>0</v>
      </c>
      <c r="AE86" s="92">
        <f t="shared" si="53"/>
        <v>0</v>
      </c>
      <c r="AF86" s="91">
        <f>'Detail Hours'!AF86</f>
        <v>0</v>
      </c>
      <c r="AG86" s="92">
        <f t="shared" si="54"/>
        <v>0</v>
      </c>
      <c r="AH86" s="91">
        <f>'Detail Hours'!AH86</f>
        <v>0</v>
      </c>
      <c r="AI86" s="92">
        <f t="shared" si="55"/>
        <v>0</v>
      </c>
      <c r="AJ86" s="91">
        <f>'Detail Hours'!AJ86</f>
        <v>0</v>
      </c>
      <c r="AK86" s="92">
        <f t="shared" si="56"/>
        <v>0</v>
      </c>
      <c r="AL86" s="91">
        <f>'Detail Hours'!AL86</f>
        <v>0</v>
      </c>
      <c r="AM86" s="92">
        <f t="shared" si="57"/>
        <v>0</v>
      </c>
      <c r="AN86" s="91">
        <f>'Detail Hours'!AN86</f>
        <v>0</v>
      </c>
      <c r="AO86" s="92">
        <f t="shared" si="58"/>
        <v>0</v>
      </c>
      <c r="AP86" s="91">
        <f>'Detail Hours'!AP86</f>
        <v>0</v>
      </c>
      <c r="AQ86" s="92">
        <f t="shared" si="59"/>
        <v>0</v>
      </c>
      <c r="AR86" s="91">
        <f>'Detail Hours'!AR86</f>
        <v>0</v>
      </c>
      <c r="AS86" s="92">
        <f t="shared" si="60"/>
        <v>0</v>
      </c>
      <c r="AT86" s="91">
        <f>'Detail Hours'!AT86</f>
        <v>0</v>
      </c>
      <c r="AU86" s="92">
        <f t="shared" si="61"/>
        <v>0</v>
      </c>
      <c r="AV86" s="91">
        <f>'Detail Hours'!AV86</f>
        <v>0</v>
      </c>
      <c r="AW86" s="92">
        <f t="shared" si="62"/>
        <v>0</v>
      </c>
      <c r="AX86" s="91">
        <f>'Detail Hours'!AX86</f>
        <v>0</v>
      </c>
      <c r="AY86" s="92">
        <f t="shared" si="63"/>
        <v>0</v>
      </c>
      <c r="AZ86" s="91">
        <f>'Detail Hours'!AZ86</f>
        <v>0</v>
      </c>
      <c r="BA86" s="92">
        <f t="shared" si="64"/>
        <v>0</v>
      </c>
      <c r="BB86" s="91">
        <f>'Detail Hours'!BB86</f>
        <v>0</v>
      </c>
      <c r="BC86" s="92">
        <f t="shared" si="65"/>
        <v>0</v>
      </c>
      <c r="BD86" s="91">
        <f>'Detail Hours'!BD86</f>
        <v>0</v>
      </c>
      <c r="BE86" s="92">
        <f t="shared" si="66"/>
        <v>0</v>
      </c>
      <c r="BF86" s="91">
        <f>'Detail Hours'!BF86</f>
        <v>0</v>
      </c>
      <c r="BG86" s="92">
        <f t="shared" si="67"/>
        <v>0</v>
      </c>
      <c r="BH86" s="91">
        <f>'Detail Hours'!BH86</f>
        <v>0</v>
      </c>
      <c r="BI86" s="92">
        <f t="shared" si="68"/>
        <v>0</v>
      </c>
      <c r="BJ86" s="91">
        <f>'Detail Hours'!BJ86</f>
        <v>0</v>
      </c>
      <c r="BK86" s="92">
        <f t="shared" si="69"/>
        <v>0</v>
      </c>
      <c r="BL86" s="91">
        <f>'Detail Hours'!BL86</f>
        <v>0</v>
      </c>
      <c r="BM86" s="92">
        <f t="shared" si="70"/>
        <v>0</v>
      </c>
      <c r="BN86" s="112">
        <f t="shared" si="71"/>
        <v>0</v>
      </c>
      <c r="BO86" s="39">
        <f t="shared" si="71"/>
        <v>0</v>
      </c>
      <c r="BP86" s="41">
        <f t="shared" si="72"/>
        <v>0</v>
      </c>
      <c r="BQ86" s="41">
        <f t="shared" si="73"/>
        <v>0</v>
      </c>
      <c r="BR86" s="41">
        <f t="shared" si="74"/>
        <v>0</v>
      </c>
      <c r="BS86" s="50" t="e">
        <f>BR86*('Cost Proposal Page 1'!$K$62/$BR$208)</f>
        <v>#DIV/0!</v>
      </c>
    </row>
    <row r="87" spans="1:71" hidden="1" x14ac:dyDescent="0.25">
      <c r="A87" s="113">
        <v>80</v>
      </c>
      <c r="B87" s="97" t="str">
        <f>IF('Detail Hours'!B87="","",'Detail Hours'!B87)</f>
        <v/>
      </c>
      <c r="C87" s="98" t="str">
        <f>IF('Detail Hours'!C87="","",'Detail Hours'!C87)</f>
        <v/>
      </c>
      <c r="D87" s="91">
        <f>'Detail Hours'!D87</f>
        <v>0</v>
      </c>
      <c r="E87" s="92">
        <f t="shared" si="42"/>
        <v>0</v>
      </c>
      <c r="F87" s="91">
        <f>'Detail Hours'!F87</f>
        <v>0</v>
      </c>
      <c r="G87" s="92">
        <f t="shared" si="42"/>
        <v>0</v>
      </c>
      <c r="H87" s="91">
        <f>'Detail Hours'!H87</f>
        <v>0</v>
      </c>
      <c r="I87" s="92">
        <f t="shared" si="43"/>
        <v>0</v>
      </c>
      <c r="J87" s="91">
        <f>'Detail Hours'!J87</f>
        <v>0</v>
      </c>
      <c r="K87" s="92">
        <f t="shared" si="44"/>
        <v>0</v>
      </c>
      <c r="L87" s="91">
        <f>'Detail Hours'!L87</f>
        <v>0</v>
      </c>
      <c r="M87" s="92">
        <f t="shared" si="44"/>
        <v>0</v>
      </c>
      <c r="N87" s="91">
        <f>'Detail Hours'!N87</f>
        <v>0</v>
      </c>
      <c r="O87" s="92">
        <f t="shared" si="45"/>
        <v>0</v>
      </c>
      <c r="P87" s="91">
        <f>'Detail Hours'!P87</f>
        <v>0</v>
      </c>
      <c r="Q87" s="92">
        <f t="shared" si="46"/>
        <v>0</v>
      </c>
      <c r="R87" s="91">
        <f>'Detail Hours'!R87</f>
        <v>0</v>
      </c>
      <c r="S87" s="92">
        <f t="shared" si="47"/>
        <v>0</v>
      </c>
      <c r="T87" s="91">
        <f>'Detail Hours'!T87</f>
        <v>0</v>
      </c>
      <c r="U87" s="92">
        <f t="shared" si="48"/>
        <v>0</v>
      </c>
      <c r="V87" s="91">
        <f>'Detail Hours'!V87</f>
        <v>0</v>
      </c>
      <c r="W87" s="92">
        <f t="shared" si="49"/>
        <v>0</v>
      </c>
      <c r="X87" s="91">
        <f>'Detail Hours'!X87</f>
        <v>0</v>
      </c>
      <c r="Y87" s="92">
        <f t="shared" si="50"/>
        <v>0</v>
      </c>
      <c r="Z87" s="91">
        <f>'Detail Hours'!Z87</f>
        <v>0</v>
      </c>
      <c r="AA87" s="92">
        <f t="shared" si="51"/>
        <v>0</v>
      </c>
      <c r="AB87" s="91">
        <f>'Detail Hours'!AB87</f>
        <v>0</v>
      </c>
      <c r="AC87" s="92">
        <f t="shared" si="52"/>
        <v>0</v>
      </c>
      <c r="AD87" s="91">
        <f>'Detail Hours'!AD87</f>
        <v>0</v>
      </c>
      <c r="AE87" s="92">
        <f t="shared" si="53"/>
        <v>0</v>
      </c>
      <c r="AF87" s="91">
        <f>'Detail Hours'!AF87</f>
        <v>0</v>
      </c>
      <c r="AG87" s="92">
        <f t="shared" si="54"/>
        <v>0</v>
      </c>
      <c r="AH87" s="91">
        <f>'Detail Hours'!AH87</f>
        <v>0</v>
      </c>
      <c r="AI87" s="92">
        <f t="shared" si="55"/>
        <v>0</v>
      </c>
      <c r="AJ87" s="91">
        <f>'Detail Hours'!AJ87</f>
        <v>0</v>
      </c>
      <c r="AK87" s="92">
        <f t="shared" si="56"/>
        <v>0</v>
      </c>
      <c r="AL87" s="91">
        <f>'Detail Hours'!AL87</f>
        <v>0</v>
      </c>
      <c r="AM87" s="92">
        <f t="shared" si="57"/>
        <v>0</v>
      </c>
      <c r="AN87" s="91">
        <f>'Detail Hours'!AN87</f>
        <v>0</v>
      </c>
      <c r="AO87" s="92">
        <f t="shared" si="58"/>
        <v>0</v>
      </c>
      <c r="AP87" s="91">
        <f>'Detail Hours'!AP87</f>
        <v>0</v>
      </c>
      <c r="AQ87" s="92">
        <f t="shared" si="59"/>
        <v>0</v>
      </c>
      <c r="AR87" s="91">
        <f>'Detail Hours'!AR87</f>
        <v>0</v>
      </c>
      <c r="AS87" s="92">
        <f t="shared" si="60"/>
        <v>0</v>
      </c>
      <c r="AT87" s="91">
        <f>'Detail Hours'!AT87</f>
        <v>0</v>
      </c>
      <c r="AU87" s="92">
        <f t="shared" si="61"/>
        <v>0</v>
      </c>
      <c r="AV87" s="91">
        <f>'Detail Hours'!AV87</f>
        <v>0</v>
      </c>
      <c r="AW87" s="92">
        <f t="shared" si="62"/>
        <v>0</v>
      </c>
      <c r="AX87" s="91">
        <f>'Detail Hours'!AX87</f>
        <v>0</v>
      </c>
      <c r="AY87" s="92">
        <f t="shared" si="63"/>
        <v>0</v>
      </c>
      <c r="AZ87" s="91">
        <f>'Detail Hours'!AZ87</f>
        <v>0</v>
      </c>
      <c r="BA87" s="92">
        <f t="shared" si="64"/>
        <v>0</v>
      </c>
      <c r="BB87" s="91">
        <f>'Detail Hours'!BB87</f>
        <v>0</v>
      </c>
      <c r="BC87" s="92">
        <f t="shared" si="65"/>
        <v>0</v>
      </c>
      <c r="BD87" s="91">
        <f>'Detail Hours'!BD87</f>
        <v>0</v>
      </c>
      <c r="BE87" s="92">
        <f t="shared" si="66"/>
        <v>0</v>
      </c>
      <c r="BF87" s="91">
        <f>'Detail Hours'!BF87</f>
        <v>0</v>
      </c>
      <c r="BG87" s="92">
        <f t="shared" si="67"/>
        <v>0</v>
      </c>
      <c r="BH87" s="91">
        <f>'Detail Hours'!BH87</f>
        <v>0</v>
      </c>
      <c r="BI87" s="92">
        <f t="shared" si="68"/>
        <v>0</v>
      </c>
      <c r="BJ87" s="91">
        <f>'Detail Hours'!BJ87</f>
        <v>0</v>
      </c>
      <c r="BK87" s="92">
        <f t="shared" si="69"/>
        <v>0</v>
      </c>
      <c r="BL87" s="91">
        <f>'Detail Hours'!BL87</f>
        <v>0</v>
      </c>
      <c r="BM87" s="92">
        <f t="shared" si="70"/>
        <v>0</v>
      </c>
      <c r="BN87" s="112">
        <f t="shared" si="71"/>
        <v>0</v>
      </c>
      <c r="BO87" s="39">
        <f t="shared" si="71"/>
        <v>0</v>
      </c>
      <c r="BP87" s="41">
        <f t="shared" si="72"/>
        <v>0</v>
      </c>
      <c r="BQ87" s="41">
        <f t="shared" si="73"/>
        <v>0</v>
      </c>
      <c r="BR87" s="41">
        <f t="shared" si="74"/>
        <v>0</v>
      </c>
      <c r="BS87" s="50" t="e">
        <f>BR87*('Cost Proposal Page 1'!$K$62/$BR$208)</f>
        <v>#DIV/0!</v>
      </c>
    </row>
    <row r="88" spans="1:71" hidden="1" x14ac:dyDescent="0.25">
      <c r="A88" s="111">
        <v>81</v>
      </c>
      <c r="B88" s="97" t="str">
        <f>IF('Detail Hours'!B88="","",'Detail Hours'!B88)</f>
        <v/>
      </c>
      <c r="C88" s="98" t="str">
        <f>IF('Detail Hours'!C88="","",'Detail Hours'!C88)</f>
        <v/>
      </c>
      <c r="D88" s="91">
        <f>'Detail Hours'!D88</f>
        <v>0</v>
      </c>
      <c r="E88" s="92">
        <f t="shared" si="42"/>
        <v>0</v>
      </c>
      <c r="F88" s="91">
        <f>'Detail Hours'!F88</f>
        <v>0</v>
      </c>
      <c r="G88" s="92">
        <f t="shared" si="42"/>
        <v>0</v>
      </c>
      <c r="H88" s="91">
        <f>'Detail Hours'!H88</f>
        <v>0</v>
      </c>
      <c r="I88" s="92">
        <f t="shared" si="43"/>
        <v>0</v>
      </c>
      <c r="J88" s="91">
        <f>'Detail Hours'!J88</f>
        <v>0</v>
      </c>
      <c r="K88" s="92">
        <f t="shared" si="44"/>
        <v>0</v>
      </c>
      <c r="L88" s="91">
        <f>'Detail Hours'!L88</f>
        <v>0</v>
      </c>
      <c r="M88" s="92">
        <f t="shared" si="44"/>
        <v>0</v>
      </c>
      <c r="N88" s="91">
        <f>'Detail Hours'!N88</f>
        <v>0</v>
      </c>
      <c r="O88" s="92">
        <f t="shared" si="45"/>
        <v>0</v>
      </c>
      <c r="P88" s="91">
        <f>'Detail Hours'!P88</f>
        <v>0</v>
      </c>
      <c r="Q88" s="92">
        <f t="shared" si="46"/>
        <v>0</v>
      </c>
      <c r="R88" s="91">
        <f>'Detail Hours'!R88</f>
        <v>0</v>
      </c>
      <c r="S88" s="92">
        <f t="shared" si="47"/>
        <v>0</v>
      </c>
      <c r="T88" s="91">
        <f>'Detail Hours'!T88</f>
        <v>0</v>
      </c>
      <c r="U88" s="92">
        <f t="shared" si="48"/>
        <v>0</v>
      </c>
      <c r="V88" s="91">
        <f>'Detail Hours'!V88</f>
        <v>0</v>
      </c>
      <c r="W88" s="92">
        <f t="shared" si="49"/>
        <v>0</v>
      </c>
      <c r="X88" s="91">
        <f>'Detail Hours'!X88</f>
        <v>0</v>
      </c>
      <c r="Y88" s="92">
        <f t="shared" si="50"/>
        <v>0</v>
      </c>
      <c r="Z88" s="91">
        <f>'Detail Hours'!Z88</f>
        <v>0</v>
      </c>
      <c r="AA88" s="92">
        <f t="shared" si="51"/>
        <v>0</v>
      </c>
      <c r="AB88" s="91">
        <f>'Detail Hours'!AB88</f>
        <v>0</v>
      </c>
      <c r="AC88" s="92">
        <f t="shared" si="52"/>
        <v>0</v>
      </c>
      <c r="AD88" s="91">
        <f>'Detail Hours'!AD88</f>
        <v>0</v>
      </c>
      <c r="AE88" s="92">
        <f t="shared" si="53"/>
        <v>0</v>
      </c>
      <c r="AF88" s="91">
        <f>'Detail Hours'!AF88</f>
        <v>0</v>
      </c>
      <c r="AG88" s="92">
        <f t="shared" si="54"/>
        <v>0</v>
      </c>
      <c r="AH88" s="91">
        <f>'Detail Hours'!AH88</f>
        <v>0</v>
      </c>
      <c r="AI88" s="92">
        <f t="shared" si="55"/>
        <v>0</v>
      </c>
      <c r="AJ88" s="91">
        <f>'Detail Hours'!AJ88</f>
        <v>0</v>
      </c>
      <c r="AK88" s="92">
        <f t="shared" si="56"/>
        <v>0</v>
      </c>
      <c r="AL88" s="91">
        <f>'Detail Hours'!AL88</f>
        <v>0</v>
      </c>
      <c r="AM88" s="92">
        <f t="shared" si="57"/>
        <v>0</v>
      </c>
      <c r="AN88" s="91">
        <f>'Detail Hours'!AN88</f>
        <v>0</v>
      </c>
      <c r="AO88" s="92">
        <f t="shared" si="58"/>
        <v>0</v>
      </c>
      <c r="AP88" s="91">
        <f>'Detail Hours'!AP88</f>
        <v>0</v>
      </c>
      <c r="AQ88" s="92">
        <f t="shared" si="59"/>
        <v>0</v>
      </c>
      <c r="AR88" s="91">
        <f>'Detail Hours'!AR88</f>
        <v>0</v>
      </c>
      <c r="AS88" s="92">
        <f t="shared" si="60"/>
        <v>0</v>
      </c>
      <c r="AT88" s="91">
        <f>'Detail Hours'!AT88</f>
        <v>0</v>
      </c>
      <c r="AU88" s="92">
        <f t="shared" si="61"/>
        <v>0</v>
      </c>
      <c r="AV88" s="91">
        <f>'Detail Hours'!AV88</f>
        <v>0</v>
      </c>
      <c r="AW88" s="92">
        <f t="shared" si="62"/>
        <v>0</v>
      </c>
      <c r="AX88" s="91">
        <f>'Detail Hours'!AX88</f>
        <v>0</v>
      </c>
      <c r="AY88" s="92">
        <f t="shared" si="63"/>
        <v>0</v>
      </c>
      <c r="AZ88" s="91">
        <f>'Detail Hours'!AZ88</f>
        <v>0</v>
      </c>
      <c r="BA88" s="92">
        <f t="shared" si="64"/>
        <v>0</v>
      </c>
      <c r="BB88" s="91">
        <f>'Detail Hours'!BB88</f>
        <v>0</v>
      </c>
      <c r="BC88" s="92">
        <f t="shared" si="65"/>
        <v>0</v>
      </c>
      <c r="BD88" s="91">
        <f>'Detail Hours'!BD88</f>
        <v>0</v>
      </c>
      <c r="BE88" s="92">
        <f t="shared" si="66"/>
        <v>0</v>
      </c>
      <c r="BF88" s="91">
        <f>'Detail Hours'!BF88</f>
        <v>0</v>
      </c>
      <c r="BG88" s="92">
        <f t="shared" si="67"/>
        <v>0</v>
      </c>
      <c r="BH88" s="91">
        <f>'Detail Hours'!BH88</f>
        <v>0</v>
      </c>
      <c r="BI88" s="92">
        <f t="shared" si="68"/>
        <v>0</v>
      </c>
      <c r="BJ88" s="91">
        <f>'Detail Hours'!BJ88</f>
        <v>0</v>
      </c>
      <c r="BK88" s="92">
        <f t="shared" si="69"/>
        <v>0</v>
      </c>
      <c r="BL88" s="91">
        <f>'Detail Hours'!BL88</f>
        <v>0</v>
      </c>
      <c r="BM88" s="92">
        <f t="shared" si="70"/>
        <v>0</v>
      </c>
      <c r="BN88" s="112">
        <f t="shared" si="71"/>
        <v>0</v>
      </c>
      <c r="BO88" s="39">
        <f t="shared" si="71"/>
        <v>0</v>
      </c>
      <c r="BP88" s="41">
        <f t="shared" si="72"/>
        <v>0</v>
      </c>
      <c r="BQ88" s="41">
        <f t="shared" si="73"/>
        <v>0</v>
      </c>
      <c r="BR88" s="41">
        <f t="shared" si="74"/>
        <v>0</v>
      </c>
      <c r="BS88" s="50" t="e">
        <f>BR88*('Cost Proposal Page 1'!$K$62/$BR$208)</f>
        <v>#DIV/0!</v>
      </c>
    </row>
    <row r="89" spans="1:71" hidden="1" x14ac:dyDescent="0.25">
      <c r="A89" s="113">
        <v>82</v>
      </c>
      <c r="B89" s="97" t="str">
        <f>IF('Detail Hours'!B89="","",'Detail Hours'!B89)</f>
        <v/>
      </c>
      <c r="C89" s="98" t="str">
        <f>IF('Detail Hours'!C89="","",'Detail Hours'!C89)</f>
        <v/>
      </c>
      <c r="D89" s="91">
        <f>'Detail Hours'!D89</f>
        <v>0</v>
      </c>
      <c r="E89" s="92">
        <f t="shared" ref="E89:G104" si="75">D89*E$6</f>
        <v>0</v>
      </c>
      <c r="F89" s="91">
        <f>'Detail Hours'!F89</f>
        <v>0</v>
      </c>
      <c r="G89" s="92">
        <f t="shared" si="75"/>
        <v>0</v>
      </c>
      <c r="H89" s="91">
        <f>'Detail Hours'!H89</f>
        <v>0</v>
      </c>
      <c r="I89" s="92">
        <f t="shared" si="43"/>
        <v>0</v>
      </c>
      <c r="J89" s="91">
        <f>'Detail Hours'!J89</f>
        <v>0</v>
      </c>
      <c r="K89" s="92">
        <f t="shared" ref="K89:M104" si="76">J89*K$6</f>
        <v>0</v>
      </c>
      <c r="L89" s="91">
        <f>'Detail Hours'!L89</f>
        <v>0</v>
      </c>
      <c r="M89" s="92">
        <f t="shared" si="76"/>
        <v>0</v>
      </c>
      <c r="N89" s="91">
        <f>'Detail Hours'!N89</f>
        <v>0</v>
      </c>
      <c r="O89" s="92">
        <f t="shared" si="45"/>
        <v>0</v>
      </c>
      <c r="P89" s="91">
        <f>'Detail Hours'!P89</f>
        <v>0</v>
      </c>
      <c r="Q89" s="92">
        <f t="shared" si="46"/>
        <v>0</v>
      </c>
      <c r="R89" s="91">
        <f>'Detail Hours'!R89</f>
        <v>0</v>
      </c>
      <c r="S89" s="92">
        <f t="shared" si="47"/>
        <v>0</v>
      </c>
      <c r="T89" s="91">
        <f>'Detail Hours'!T89</f>
        <v>0</v>
      </c>
      <c r="U89" s="92">
        <f t="shared" si="48"/>
        <v>0</v>
      </c>
      <c r="V89" s="91">
        <f>'Detail Hours'!V89</f>
        <v>0</v>
      </c>
      <c r="W89" s="92">
        <f t="shared" si="49"/>
        <v>0</v>
      </c>
      <c r="X89" s="91">
        <f>'Detail Hours'!X89</f>
        <v>0</v>
      </c>
      <c r="Y89" s="92">
        <f t="shared" si="50"/>
        <v>0</v>
      </c>
      <c r="Z89" s="91">
        <f>'Detail Hours'!Z89</f>
        <v>0</v>
      </c>
      <c r="AA89" s="92">
        <f t="shared" si="51"/>
        <v>0</v>
      </c>
      <c r="AB89" s="91">
        <f>'Detail Hours'!AB89</f>
        <v>0</v>
      </c>
      <c r="AC89" s="92">
        <f t="shared" si="52"/>
        <v>0</v>
      </c>
      <c r="AD89" s="91">
        <f>'Detail Hours'!AD89</f>
        <v>0</v>
      </c>
      <c r="AE89" s="92">
        <f t="shared" si="53"/>
        <v>0</v>
      </c>
      <c r="AF89" s="91">
        <f>'Detail Hours'!AF89</f>
        <v>0</v>
      </c>
      <c r="AG89" s="92">
        <f t="shared" si="54"/>
        <v>0</v>
      </c>
      <c r="AH89" s="91">
        <f>'Detail Hours'!AH89</f>
        <v>0</v>
      </c>
      <c r="AI89" s="92">
        <f t="shared" si="55"/>
        <v>0</v>
      </c>
      <c r="AJ89" s="91">
        <f>'Detail Hours'!AJ89</f>
        <v>0</v>
      </c>
      <c r="AK89" s="92">
        <f t="shared" si="56"/>
        <v>0</v>
      </c>
      <c r="AL89" s="91">
        <f>'Detail Hours'!AL89</f>
        <v>0</v>
      </c>
      <c r="AM89" s="92">
        <f t="shared" si="57"/>
        <v>0</v>
      </c>
      <c r="AN89" s="91">
        <f>'Detail Hours'!AN89</f>
        <v>0</v>
      </c>
      <c r="AO89" s="92">
        <f t="shared" si="58"/>
        <v>0</v>
      </c>
      <c r="AP89" s="91">
        <f>'Detail Hours'!AP89</f>
        <v>0</v>
      </c>
      <c r="AQ89" s="92">
        <f t="shared" si="59"/>
        <v>0</v>
      </c>
      <c r="AR89" s="91">
        <f>'Detail Hours'!AR89</f>
        <v>0</v>
      </c>
      <c r="AS89" s="92">
        <f t="shared" si="60"/>
        <v>0</v>
      </c>
      <c r="AT89" s="91">
        <f>'Detail Hours'!AT89</f>
        <v>0</v>
      </c>
      <c r="AU89" s="92">
        <f t="shared" si="61"/>
        <v>0</v>
      </c>
      <c r="AV89" s="91">
        <f>'Detail Hours'!AV89</f>
        <v>0</v>
      </c>
      <c r="AW89" s="92">
        <f t="shared" si="62"/>
        <v>0</v>
      </c>
      <c r="AX89" s="91">
        <f>'Detail Hours'!AX89</f>
        <v>0</v>
      </c>
      <c r="AY89" s="92">
        <f t="shared" si="63"/>
        <v>0</v>
      </c>
      <c r="AZ89" s="91">
        <f>'Detail Hours'!AZ89</f>
        <v>0</v>
      </c>
      <c r="BA89" s="92">
        <f t="shared" si="64"/>
        <v>0</v>
      </c>
      <c r="BB89" s="91">
        <f>'Detail Hours'!BB89</f>
        <v>0</v>
      </c>
      <c r="BC89" s="92">
        <f t="shared" si="65"/>
        <v>0</v>
      </c>
      <c r="BD89" s="91">
        <f>'Detail Hours'!BD89</f>
        <v>0</v>
      </c>
      <c r="BE89" s="92">
        <f t="shared" si="66"/>
        <v>0</v>
      </c>
      <c r="BF89" s="91">
        <f>'Detail Hours'!BF89</f>
        <v>0</v>
      </c>
      <c r="BG89" s="92">
        <f t="shared" si="67"/>
        <v>0</v>
      </c>
      <c r="BH89" s="91">
        <f>'Detail Hours'!BH89</f>
        <v>0</v>
      </c>
      <c r="BI89" s="92">
        <f t="shared" si="68"/>
        <v>0</v>
      </c>
      <c r="BJ89" s="91">
        <f>'Detail Hours'!BJ89</f>
        <v>0</v>
      </c>
      <c r="BK89" s="92">
        <f t="shared" si="69"/>
        <v>0</v>
      </c>
      <c r="BL89" s="91">
        <f>'Detail Hours'!BL89</f>
        <v>0</v>
      </c>
      <c r="BM89" s="92">
        <f t="shared" si="70"/>
        <v>0</v>
      </c>
      <c r="BN89" s="112">
        <f t="shared" si="71"/>
        <v>0</v>
      </c>
      <c r="BO89" s="39">
        <f t="shared" si="71"/>
        <v>0</v>
      </c>
      <c r="BP89" s="41">
        <f t="shared" ref="BP89:BP104" si="77">BO89*BP$6</f>
        <v>0</v>
      </c>
      <c r="BQ89" s="41">
        <f t="shared" si="73"/>
        <v>0</v>
      </c>
      <c r="BR89" s="41">
        <f t="shared" si="74"/>
        <v>0</v>
      </c>
      <c r="BS89" s="50" t="e">
        <f>BR89*('Cost Proposal Page 1'!$K$62/$BR$208)</f>
        <v>#DIV/0!</v>
      </c>
    </row>
    <row r="90" spans="1:71" hidden="1" x14ac:dyDescent="0.25">
      <c r="A90" s="111">
        <v>83</v>
      </c>
      <c r="B90" s="97" t="str">
        <f>IF('Detail Hours'!B90="","",'Detail Hours'!B90)</f>
        <v/>
      </c>
      <c r="C90" s="98" t="str">
        <f>IF('Detail Hours'!C90="","",'Detail Hours'!C90)</f>
        <v/>
      </c>
      <c r="D90" s="91">
        <f>'Detail Hours'!D90</f>
        <v>0</v>
      </c>
      <c r="E90" s="92">
        <f t="shared" si="75"/>
        <v>0</v>
      </c>
      <c r="F90" s="91">
        <f>'Detail Hours'!F90</f>
        <v>0</v>
      </c>
      <c r="G90" s="92">
        <f t="shared" si="75"/>
        <v>0</v>
      </c>
      <c r="H90" s="91">
        <f>'Detail Hours'!H90</f>
        <v>0</v>
      </c>
      <c r="I90" s="92">
        <f t="shared" si="43"/>
        <v>0</v>
      </c>
      <c r="J90" s="91">
        <f>'Detail Hours'!J90</f>
        <v>0</v>
      </c>
      <c r="K90" s="92">
        <f t="shared" si="76"/>
        <v>0</v>
      </c>
      <c r="L90" s="91">
        <f>'Detail Hours'!L90</f>
        <v>0</v>
      </c>
      <c r="M90" s="92">
        <f t="shared" si="76"/>
        <v>0</v>
      </c>
      <c r="N90" s="91">
        <f>'Detail Hours'!N90</f>
        <v>0</v>
      </c>
      <c r="O90" s="92">
        <f t="shared" si="45"/>
        <v>0</v>
      </c>
      <c r="P90" s="91">
        <f>'Detail Hours'!P90</f>
        <v>0</v>
      </c>
      <c r="Q90" s="92">
        <f t="shared" si="46"/>
        <v>0</v>
      </c>
      <c r="R90" s="91">
        <f>'Detail Hours'!R90</f>
        <v>0</v>
      </c>
      <c r="S90" s="92">
        <f t="shared" si="47"/>
        <v>0</v>
      </c>
      <c r="T90" s="91">
        <f>'Detail Hours'!T90</f>
        <v>0</v>
      </c>
      <c r="U90" s="92">
        <f t="shared" si="48"/>
        <v>0</v>
      </c>
      <c r="V90" s="91">
        <f>'Detail Hours'!V90</f>
        <v>0</v>
      </c>
      <c r="W90" s="92">
        <f t="shared" si="49"/>
        <v>0</v>
      </c>
      <c r="X90" s="91">
        <f>'Detail Hours'!X90</f>
        <v>0</v>
      </c>
      <c r="Y90" s="92">
        <f t="shared" si="50"/>
        <v>0</v>
      </c>
      <c r="Z90" s="91">
        <f>'Detail Hours'!Z90</f>
        <v>0</v>
      </c>
      <c r="AA90" s="92">
        <f t="shared" si="51"/>
        <v>0</v>
      </c>
      <c r="AB90" s="91">
        <f>'Detail Hours'!AB90</f>
        <v>0</v>
      </c>
      <c r="AC90" s="92">
        <f t="shared" si="52"/>
        <v>0</v>
      </c>
      <c r="AD90" s="91">
        <f>'Detail Hours'!AD90</f>
        <v>0</v>
      </c>
      <c r="AE90" s="92">
        <f t="shared" si="53"/>
        <v>0</v>
      </c>
      <c r="AF90" s="91">
        <f>'Detail Hours'!AF90</f>
        <v>0</v>
      </c>
      <c r="AG90" s="92">
        <f t="shared" si="54"/>
        <v>0</v>
      </c>
      <c r="AH90" s="91">
        <f>'Detail Hours'!AH90</f>
        <v>0</v>
      </c>
      <c r="AI90" s="92">
        <f t="shared" si="55"/>
        <v>0</v>
      </c>
      <c r="AJ90" s="91">
        <f>'Detail Hours'!AJ90</f>
        <v>0</v>
      </c>
      <c r="AK90" s="92">
        <f t="shared" si="56"/>
        <v>0</v>
      </c>
      <c r="AL90" s="91">
        <f>'Detail Hours'!AL90</f>
        <v>0</v>
      </c>
      <c r="AM90" s="92">
        <f t="shared" si="57"/>
        <v>0</v>
      </c>
      <c r="AN90" s="91">
        <f>'Detail Hours'!AN90</f>
        <v>0</v>
      </c>
      <c r="AO90" s="92">
        <f t="shared" si="58"/>
        <v>0</v>
      </c>
      <c r="AP90" s="91">
        <f>'Detail Hours'!AP90</f>
        <v>0</v>
      </c>
      <c r="AQ90" s="92">
        <f t="shared" si="59"/>
        <v>0</v>
      </c>
      <c r="AR90" s="91">
        <f>'Detail Hours'!AR90</f>
        <v>0</v>
      </c>
      <c r="AS90" s="92">
        <f t="shared" si="60"/>
        <v>0</v>
      </c>
      <c r="AT90" s="91">
        <f>'Detail Hours'!AT90</f>
        <v>0</v>
      </c>
      <c r="AU90" s="92">
        <f t="shared" si="61"/>
        <v>0</v>
      </c>
      <c r="AV90" s="91">
        <f>'Detail Hours'!AV90</f>
        <v>0</v>
      </c>
      <c r="AW90" s="92">
        <f t="shared" si="62"/>
        <v>0</v>
      </c>
      <c r="AX90" s="91">
        <f>'Detail Hours'!AX90</f>
        <v>0</v>
      </c>
      <c r="AY90" s="92">
        <f t="shared" si="63"/>
        <v>0</v>
      </c>
      <c r="AZ90" s="91">
        <f>'Detail Hours'!AZ90</f>
        <v>0</v>
      </c>
      <c r="BA90" s="92">
        <f t="shared" si="64"/>
        <v>0</v>
      </c>
      <c r="BB90" s="91">
        <f>'Detail Hours'!BB90</f>
        <v>0</v>
      </c>
      <c r="BC90" s="92">
        <f t="shared" si="65"/>
        <v>0</v>
      </c>
      <c r="BD90" s="91">
        <f>'Detail Hours'!BD90</f>
        <v>0</v>
      </c>
      <c r="BE90" s="92">
        <f t="shared" si="66"/>
        <v>0</v>
      </c>
      <c r="BF90" s="91">
        <f>'Detail Hours'!BF90</f>
        <v>0</v>
      </c>
      <c r="BG90" s="92">
        <f t="shared" si="67"/>
        <v>0</v>
      </c>
      <c r="BH90" s="91">
        <f>'Detail Hours'!BH90</f>
        <v>0</v>
      </c>
      <c r="BI90" s="92">
        <f t="shared" si="68"/>
        <v>0</v>
      </c>
      <c r="BJ90" s="91">
        <f>'Detail Hours'!BJ90</f>
        <v>0</v>
      </c>
      <c r="BK90" s="92">
        <f t="shared" si="69"/>
        <v>0</v>
      </c>
      <c r="BL90" s="91">
        <f>'Detail Hours'!BL90</f>
        <v>0</v>
      </c>
      <c r="BM90" s="92">
        <f t="shared" si="70"/>
        <v>0</v>
      </c>
      <c r="BN90" s="112">
        <f t="shared" si="71"/>
        <v>0</v>
      </c>
      <c r="BO90" s="39">
        <f t="shared" si="71"/>
        <v>0</v>
      </c>
      <c r="BP90" s="41">
        <f t="shared" si="77"/>
        <v>0</v>
      </c>
      <c r="BQ90" s="41">
        <f t="shared" si="73"/>
        <v>0</v>
      </c>
      <c r="BR90" s="41">
        <f t="shared" si="74"/>
        <v>0</v>
      </c>
      <c r="BS90" s="50" t="e">
        <f>BR90*('Cost Proposal Page 1'!$K$62/$BR$208)</f>
        <v>#DIV/0!</v>
      </c>
    </row>
    <row r="91" spans="1:71" hidden="1" x14ac:dyDescent="0.25">
      <c r="A91" s="113">
        <v>84</v>
      </c>
      <c r="B91" s="97" t="str">
        <f>IF('Detail Hours'!B91="","",'Detail Hours'!B91)</f>
        <v/>
      </c>
      <c r="C91" s="98" t="str">
        <f>IF('Detail Hours'!C91="","",'Detail Hours'!C91)</f>
        <v/>
      </c>
      <c r="D91" s="91">
        <f>'Detail Hours'!D91</f>
        <v>0</v>
      </c>
      <c r="E91" s="92">
        <f t="shared" si="75"/>
        <v>0</v>
      </c>
      <c r="F91" s="91">
        <f>'Detail Hours'!F91</f>
        <v>0</v>
      </c>
      <c r="G91" s="92">
        <f t="shared" si="75"/>
        <v>0</v>
      </c>
      <c r="H91" s="91">
        <f>'Detail Hours'!H91</f>
        <v>0</v>
      </c>
      <c r="I91" s="92">
        <f t="shared" si="43"/>
        <v>0</v>
      </c>
      <c r="J91" s="91">
        <f>'Detail Hours'!J91</f>
        <v>0</v>
      </c>
      <c r="K91" s="92">
        <f t="shared" si="76"/>
        <v>0</v>
      </c>
      <c r="L91" s="91">
        <f>'Detail Hours'!L91</f>
        <v>0</v>
      </c>
      <c r="M91" s="92">
        <f t="shared" si="76"/>
        <v>0</v>
      </c>
      <c r="N91" s="91">
        <f>'Detail Hours'!N91</f>
        <v>0</v>
      </c>
      <c r="O91" s="92">
        <f t="shared" si="45"/>
        <v>0</v>
      </c>
      <c r="P91" s="91">
        <f>'Detail Hours'!P91</f>
        <v>0</v>
      </c>
      <c r="Q91" s="92">
        <f t="shared" si="46"/>
        <v>0</v>
      </c>
      <c r="R91" s="91">
        <f>'Detail Hours'!R91</f>
        <v>0</v>
      </c>
      <c r="S91" s="92">
        <f t="shared" si="47"/>
        <v>0</v>
      </c>
      <c r="T91" s="91">
        <f>'Detail Hours'!T91</f>
        <v>0</v>
      </c>
      <c r="U91" s="92">
        <f t="shared" si="48"/>
        <v>0</v>
      </c>
      <c r="V91" s="91">
        <f>'Detail Hours'!V91</f>
        <v>0</v>
      </c>
      <c r="W91" s="92">
        <f t="shared" si="49"/>
        <v>0</v>
      </c>
      <c r="X91" s="91">
        <f>'Detail Hours'!X91</f>
        <v>0</v>
      </c>
      <c r="Y91" s="92">
        <f t="shared" si="50"/>
        <v>0</v>
      </c>
      <c r="Z91" s="91">
        <f>'Detail Hours'!Z91</f>
        <v>0</v>
      </c>
      <c r="AA91" s="92">
        <f t="shared" si="51"/>
        <v>0</v>
      </c>
      <c r="AB91" s="91">
        <f>'Detail Hours'!AB91</f>
        <v>0</v>
      </c>
      <c r="AC91" s="92">
        <f t="shared" si="52"/>
        <v>0</v>
      </c>
      <c r="AD91" s="91">
        <f>'Detail Hours'!AD91</f>
        <v>0</v>
      </c>
      <c r="AE91" s="92">
        <f t="shared" si="53"/>
        <v>0</v>
      </c>
      <c r="AF91" s="91">
        <f>'Detail Hours'!AF91</f>
        <v>0</v>
      </c>
      <c r="AG91" s="92">
        <f t="shared" si="54"/>
        <v>0</v>
      </c>
      <c r="AH91" s="91">
        <f>'Detail Hours'!AH91</f>
        <v>0</v>
      </c>
      <c r="AI91" s="92">
        <f t="shared" si="55"/>
        <v>0</v>
      </c>
      <c r="AJ91" s="91">
        <f>'Detail Hours'!AJ91</f>
        <v>0</v>
      </c>
      <c r="AK91" s="92">
        <f t="shared" si="56"/>
        <v>0</v>
      </c>
      <c r="AL91" s="91">
        <f>'Detail Hours'!AL91</f>
        <v>0</v>
      </c>
      <c r="AM91" s="92">
        <f t="shared" si="57"/>
        <v>0</v>
      </c>
      <c r="AN91" s="91">
        <f>'Detail Hours'!AN91</f>
        <v>0</v>
      </c>
      <c r="AO91" s="92">
        <f t="shared" si="58"/>
        <v>0</v>
      </c>
      <c r="AP91" s="91">
        <f>'Detail Hours'!AP91</f>
        <v>0</v>
      </c>
      <c r="AQ91" s="92">
        <f t="shared" si="59"/>
        <v>0</v>
      </c>
      <c r="AR91" s="91">
        <f>'Detail Hours'!AR91</f>
        <v>0</v>
      </c>
      <c r="AS91" s="92">
        <f t="shared" si="60"/>
        <v>0</v>
      </c>
      <c r="AT91" s="91">
        <f>'Detail Hours'!AT91</f>
        <v>0</v>
      </c>
      <c r="AU91" s="92">
        <f t="shared" si="61"/>
        <v>0</v>
      </c>
      <c r="AV91" s="91">
        <f>'Detail Hours'!AV91</f>
        <v>0</v>
      </c>
      <c r="AW91" s="92">
        <f t="shared" si="62"/>
        <v>0</v>
      </c>
      <c r="AX91" s="91">
        <f>'Detail Hours'!AX91</f>
        <v>0</v>
      </c>
      <c r="AY91" s="92">
        <f t="shared" si="63"/>
        <v>0</v>
      </c>
      <c r="AZ91" s="91">
        <f>'Detail Hours'!AZ91</f>
        <v>0</v>
      </c>
      <c r="BA91" s="92">
        <f t="shared" si="64"/>
        <v>0</v>
      </c>
      <c r="BB91" s="91">
        <f>'Detail Hours'!BB91</f>
        <v>0</v>
      </c>
      <c r="BC91" s="92">
        <f t="shared" si="65"/>
        <v>0</v>
      </c>
      <c r="BD91" s="91">
        <f>'Detail Hours'!BD91</f>
        <v>0</v>
      </c>
      <c r="BE91" s="92">
        <f t="shared" si="66"/>
        <v>0</v>
      </c>
      <c r="BF91" s="91">
        <f>'Detail Hours'!BF91</f>
        <v>0</v>
      </c>
      <c r="BG91" s="92">
        <f t="shared" si="67"/>
        <v>0</v>
      </c>
      <c r="BH91" s="91">
        <f>'Detail Hours'!BH91</f>
        <v>0</v>
      </c>
      <c r="BI91" s="92">
        <f t="shared" si="68"/>
        <v>0</v>
      </c>
      <c r="BJ91" s="91">
        <f>'Detail Hours'!BJ91</f>
        <v>0</v>
      </c>
      <c r="BK91" s="92">
        <f t="shared" si="69"/>
        <v>0</v>
      </c>
      <c r="BL91" s="91">
        <f>'Detail Hours'!BL91</f>
        <v>0</v>
      </c>
      <c r="BM91" s="92">
        <f t="shared" si="70"/>
        <v>0</v>
      </c>
      <c r="BN91" s="112">
        <f t="shared" si="71"/>
        <v>0</v>
      </c>
      <c r="BO91" s="39">
        <f t="shared" si="71"/>
        <v>0</v>
      </c>
      <c r="BP91" s="41">
        <f t="shared" si="77"/>
        <v>0</v>
      </c>
      <c r="BQ91" s="41">
        <f t="shared" si="73"/>
        <v>0</v>
      </c>
      <c r="BR91" s="41">
        <f t="shared" si="74"/>
        <v>0</v>
      </c>
      <c r="BS91" s="50" t="e">
        <f>BR91*('Cost Proposal Page 1'!$K$62/$BR$208)</f>
        <v>#DIV/0!</v>
      </c>
    </row>
    <row r="92" spans="1:71" hidden="1" x14ac:dyDescent="0.25">
      <c r="A92" s="111">
        <v>85</v>
      </c>
      <c r="B92" s="97" t="str">
        <f>IF('Detail Hours'!B92="","",'Detail Hours'!B92)</f>
        <v/>
      </c>
      <c r="C92" s="98" t="str">
        <f>IF('Detail Hours'!C92="","",'Detail Hours'!C92)</f>
        <v/>
      </c>
      <c r="D92" s="91">
        <f>'Detail Hours'!D92</f>
        <v>0</v>
      </c>
      <c r="E92" s="92">
        <f t="shared" si="75"/>
        <v>0</v>
      </c>
      <c r="F92" s="91">
        <f>'Detail Hours'!F92</f>
        <v>0</v>
      </c>
      <c r="G92" s="92">
        <f t="shared" si="75"/>
        <v>0</v>
      </c>
      <c r="H92" s="91">
        <f>'Detail Hours'!H92</f>
        <v>0</v>
      </c>
      <c r="I92" s="92">
        <f t="shared" si="43"/>
        <v>0</v>
      </c>
      <c r="J92" s="91">
        <f>'Detail Hours'!J92</f>
        <v>0</v>
      </c>
      <c r="K92" s="92">
        <f t="shared" si="76"/>
        <v>0</v>
      </c>
      <c r="L92" s="91">
        <f>'Detail Hours'!L92</f>
        <v>0</v>
      </c>
      <c r="M92" s="92">
        <f t="shared" si="76"/>
        <v>0</v>
      </c>
      <c r="N92" s="91">
        <f>'Detail Hours'!N92</f>
        <v>0</v>
      </c>
      <c r="O92" s="92">
        <f t="shared" si="45"/>
        <v>0</v>
      </c>
      <c r="P92" s="91">
        <f>'Detail Hours'!P92</f>
        <v>0</v>
      </c>
      <c r="Q92" s="92">
        <f t="shared" si="46"/>
        <v>0</v>
      </c>
      <c r="R92" s="91">
        <f>'Detail Hours'!R92</f>
        <v>0</v>
      </c>
      <c r="S92" s="92">
        <f t="shared" si="47"/>
        <v>0</v>
      </c>
      <c r="T92" s="91">
        <f>'Detail Hours'!T92</f>
        <v>0</v>
      </c>
      <c r="U92" s="92">
        <f t="shared" si="48"/>
        <v>0</v>
      </c>
      <c r="V92" s="91">
        <f>'Detail Hours'!V92</f>
        <v>0</v>
      </c>
      <c r="W92" s="92">
        <f t="shared" si="49"/>
        <v>0</v>
      </c>
      <c r="X92" s="91">
        <f>'Detail Hours'!X92</f>
        <v>0</v>
      </c>
      <c r="Y92" s="92">
        <f t="shared" si="50"/>
        <v>0</v>
      </c>
      <c r="Z92" s="91">
        <f>'Detail Hours'!Z92</f>
        <v>0</v>
      </c>
      <c r="AA92" s="92">
        <f t="shared" si="51"/>
        <v>0</v>
      </c>
      <c r="AB92" s="91">
        <f>'Detail Hours'!AB92</f>
        <v>0</v>
      </c>
      <c r="AC92" s="92">
        <f t="shared" si="52"/>
        <v>0</v>
      </c>
      <c r="AD92" s="91">
        <f>'Detail Hours'!AD92</f>
        <v>0</v>
      </c>
      <c r="AE92" s="92">
        <f t="shared" si="53"/>
        <v>0</v>
      </c>
      <c r="AF92" s="91">
        <f>'Detail Hours'!AF92</f>
        <v>0</v>
      </c>
      <c r="AG92" s="92">
        <f t="shared" si="54"/>
        <v>0</v>
      </c>
      <c r="AH92" s="91">
        <f>'Detail Hours'!AH92</f>
        <v>0</v>
      </c>
      <c r="AI92" s="92">
        <f t="shared" si="55"/>
        <v>0</v>
      </c>
      <c r="AJ92" s="91">
        <f>'Detail Hours'!AJ92</f>
        <v>0</v>
      </c>
      <c r="AK92" s="92">
        <f t="shared" si="56"/>
        <v>0</v>
      </c>
      <c r="AL92" s="91">
        <f>'Detail Hours'!AL92</f>
        <v>0</v>
      </c>
      <c r="AM92" s="92">
        <f t="shared" si="57"/>
        <v>0</v>
      </c>
      <c r="AN92" s="91">
        <f>'Detail Hours'!AN92</f>
        <v>0</v>
      </c>
      <c r="AO92" s="92">
        <f t="shared" si="58"/>
        <v>0</v>
      </c>
      <c r="AP92" s="91">
        <f>'Detail Hours'!AP92</f>
        <v>0</v>
      </c>
      <c r="AQ92" s="92">
        <f t="shared" si="59"/>
        <v>0</v>
      </c>
      <c r="AR92" s="91">
        <f>'Detail Hours'!AR92</f>
        <v>0</v>
      </c>
      <c r="AS92" s="92">
        <f t="shared" si="60"/>
        <v>0</v>
      </c>
      <c r="AT92" s="91">
        <f>'Detail Hours'!AT92</f>
        <v>0</v>
      </c>
      <c r="AU92" s="92">
        <f t="shared" si="61"/>
        <v>0</v>
      </c>
      <c r="AV92" s="91">
        <f>'Detail Hours'!AV92</f>
        <v>0</v>
      </c>
      <c r="AW92" s="92">
        <f t="shared" si="62"/>
        <v>0</v>
      </c>
      <c r="AX92" s="91">
        <f>'Detail Hours'!AX92</f>
        <v>0</v>
      </c>
      <c r="AY92" s="92">
        <f t="shared" si="63"/>
        <v>0</v>
      </c>
      <c r="AZ92" s="91">
        <f>'Detail Hours'!AZ92</f>
        <v>0</v>
      </c>
      <c r="BA92" s="92">
        <f t="shared" si="64"/>
        <v>0</v>
      </c>
      <c r="BB92" s="91">
        <f>'Detail Hours'!BB92</f>
        <v>0</v>
      </c>
      <c r="BC92" s="92">
        <f t="shared" si="65"/>
        <v>0</v>
      </c>
      <c r="BD92" s="91">
        <f>'Detail Hours'!BD92</f>
        <v>0</v>
      </c>
      <c r="BE92" s="92">
        <f t="shared" si="66"/>
        <v>0</v>
      </c>
      <c r="BF92" s="91">
        <f>'Detail Hours'!BF92</f>
        <v>0</v>
      </c>
      <c r="BG92" s="92">
        <f t="shared" si="67"/>
        <v>0</v>
      </c>
      <c r="BH92" s="91">
        <f>'Detail Hours'!BH92</f>
        <v>0</v>
      </c>
      <c r="BI92" s="92">
        <f t="shared" si="68"/>
        <v>0</v>
      </c>
      <c r="BJ92" s="91">
        <f>'Detail Hours'!BJ92</f>
        <v>0</v>
      </c>
      <c r="BK92" s="92">
        <f t="shared" si="69"/>
        <v>0</v>
      </c>
      <c r="BL92" s="91">
        <f>'Detail Hours'!BL92</f>
        <v>0</v>
      </c>
      <c r="BM92" s="92">
        <f t="shared" si="70"/>
        <v>0</v>
      </c>
      <c r="BN92" s="112">
        <f t="shared" si="71"/>
        <v>0</v>
      </c>
      <c r="BO92" s="39">
        <f t="shared" si="71"/>
        <v>0</v>
      </c>
      <c r="BP92" s="41">
        <f t="shared" si="77"/>
        <v>0</v>
      </c>
      <c r="BQ92" s="41">
        <f t="shared" si="73"/>
        <v>0</v>
      </c>
      <c r="BR92" s="41">
        <f t="shared" si="74"/>
        <v>0</v>
      </c>
      <c r="BS92" s="50" t="e">
        <f>BR92*('Cost Proposal Page 1'!$K$62/$BR$208)</f>
        <v>#DIV/0!</v>
      </c>
    </row>
    <row r="93" spans="1:71" hidden="1" x14ac:dyDescent="0.25">
      <c r="A93" s="111">
        <v>86</v>
      </c>
      <c r="B93" s="97" t="str">
        <f>IF('Detail Hours'!B93="","",'Detail Hours'!B93)</f>
        <v/>
      </c>
      <c r="C93" s="98" t="str">
        <f>IF('Detail Hours'!C93="","",'Detail Hours'!C93)</f>
        <v/>
      </c>
      <c r="D93" s="91">
        <f>'Detail Hours'!D93</f>
        <v>0</v>
      </c>
      <c r="E93" s="92">
        <f t="shared" si="75"/>
        <v>0</v>
      </c>
      <c r="F93" s="91">
        <f>'Detail Hours'!F93</f>
        <v>0</v>
      </c>
      <c r="G93" s="92">
        <f t="shared" si="75"/>
        <v>0</v>
      </c>
      <c r="H93" s="91">
        <f>'Detail Hours'!H93</f>
        <v>0</v>
      </c>
      <c r="I93" s="92">
        <f t="shared" si="43"/>
        <v>0</v>
      </c>
      <c r="J93" s="91">
        <f>'Detail Hours'!J93</f>
        <v>0</v>
      </c>
      <c r="K93" s="92">
        <f t="shared" si="76"/>
        <v>0</v>
      </c>
      <c r="L93" s="91">
        <f>'Detail Hours'!L93</f>
        <v>0</v>
      </c>
      <c r="M93" s="92">
        <f t="shared" si="76"/>
        <v>0</v>
      </c>
      <c r="N93" s="91">
        <f>'Detail Hours'!N93</f>
        <v>0</v>
      </c>
      <c r="O93" s="92">
        <f t="shared" si="45"/>
        <v>0</v>
      </c>
      <c r="P93" s="91">
        <f>'Detail Hours'!P93</f>
        <v>0</v>
      </c>
      <c r="Q93" s="92">
        <f t="shared" si="46"/>
        <v>0</v>
      </c>
      <c r="R93" s="91">
        <f>'Detail Hours'!R93</f>
        <v>0</v>
      </c>
      <c r="S93" s="92">
        <f t="shared" si="47"/>
        <v>0</v>
      </c>
      <c r="T93" s="91">
        <f>'Detail Hours'!T93</f>
        <v>0</v>
      </c>
      <c r="U93" s="92">
        <f t="shared" si="48"/>
        <v>0</v>
      </c>
      <c r="V93" s="91">
        <f>'Detail Hours'!V93</f>
        <v>0</v>
      </c>
      <c r="W93" s="92">
        <f t="shared" si="49"/>
        <v>0</v>
      </c>
      <c r="X93" s="91">
        <f>'Detail Hours'!X93</f>
        <v>0</v>
      </c>
      <c r="Y93" s="92">
        <f t="shared" si="50"/>
        <v>0</v>
      </c>
      <c r="Z93" s="91">
        <f>'Detail Hours'!Z93</f>
        <v>0</v>
      </c>
      <c r="AA93" s="92">
        <f t="shared" si="51"/>
        <v>0</v>
      </c>
      <c r="AB93" s="91">
        <f>'Detail Hours'!AB93</f>
        <v>0</v>
      </c>
      <c r="AC93" s="92">
        <f t="shared" si="52"/>
        <v>0</v>
      </c>
      <c r="AD93" s="91">
        <f>'Detail Hours'!AD93</f>
        <v>0</v>
      </c>
      <c r="AE93" s="92">
        <f t="shared" si="53"/>
        <v>0</v>
      </c>
      <c r="AF93" s="91">
        <f>'Detail Hours'!AF93</f>
        <v>0</v>
      </c>
      <c r="AG93" s="92">
        <f t="shared" si="54"/>
        <v>0</v>
      </c>
      <c r="AH93" s="91">
        <f>'Detail Hours'!AH93</f>
        <v>0</v>
      </c>
      <c r="AI93" s="92">
        <f t="shared" si="55"/>
        <v>0</v>
      </c>
      <c r="AJ93" s="91">
        <f>'Detail Hours'!AJ93</f>
        <v>0</v>
      </c>
      <c r="AK93" s="92">
        <f t="shared" si="56"/>
        <v>0</v>
      </c>
      <c r="AL93" s="91">
        <f>'Detail Hours'!AL93</f>
        <v>0</v>
      </c>
      <c r="AM93" s="92">
        <f t="shared" si="57"/>
        <v>0</v>
      </c>
      <c r="AN93" s="91">
        <f>'Detail Hours'!AN93</f>
        <v>0</v>
      </c>
      <c r="AO93" s="92">
        <f t="shared" si="58"/>
        <v>0</v>
      </c>
      <c r="AP93" s="91">
        <f>'Detail Hours'!AP93</f>
        <v>0</v>
      </c>
      <c r="AQ93" s="92">
        <f t="shared" si="59"/>
        <v>0</v>
      </c>
      <c r="AR93" s="91">
        <f>'Detail Hours'!AR93</f>
        <v>0</v>
      </c>
      <c r="AS93" s="92">
        <f t="shared" si="60"/>
        <v>0</v>
      </c>
      <c r="AT93" s="91">
        <f>'Detail Hours'!AT93</f>
        <v>0</v>
      </c>
      <c r="AU93" s="92">
        <f t="shared" si="61"/>
        <v>0</v>
      </c>
      <c r="AV93" s="91">
        <f>'Detail Hours'!AV93</f>
        <v>0</v>
      </c>
      <c r="AW93" s="92">
        <f t="shared" si="62"/>
        <v>0</v>
      </c>
      <c r="AX93" s="91">
        <f>'Detail Hours'!AX93</f>
        <v>0</v>
      </c>
      <c r="AY93" s="92">
        <f t="shared" si="63"/>
        <v>0</v>
      </c>
      <c r="AZ93" s="91">
        <f>'Detail Hours'!AZ93</f>
        <v>0</v>
      </c>
      <c r="BA93" s="92">
        <f t="shared" si="64"/>
        <v>0</v>
      </c>
      <c r="BB93" s="91">
        <f>'Detail Hours'!BB93</f>
        <v>0</v>
      </c>
      <c r="BC93" s="92">
        <f t="shared" si="65"/>
        <v>0</v>
      </c>
      <c r="BD93" s="91">
        <f>'Detail Hours'!BD93</f>
        <v>0</v>
      </c>
      <c r="BE93" s="92">
        <f t="shared" si="66"/>
        <v>0</v>
      </c>
      <c r="BF93" s="91">
        <f>'Detail Hours'!BF93</f>
        <v>0</v>
      </c>
      <c r="BG93" s="92">
        <f t="shared" si="67"/>
        <v>0</v>
      </c>
      <c r="BH93" s="91">
        <f>'Detail Hours'!BH93</f>
        <v>0</v>
      </c>
      <c r="BI93" s="92">
        <f t="shared" si="68"/>
        <v>0</v>
      </c>
      <c r="BJ93" s="91">
        <f>'Detail Hours'!BJ93</f>
        <v>0</v>
      </c>
      <c r="BK93" s="92">
        <f t="shared" si="69"/>
        <v>0</v>
      </c>
      <c r="BL93" s="91">
        <f>'Detail Hours'!BL93</f>
        <v>0</v>
      </c>
      <c r="BM93" s="92">
        <f t="shared" si="70"/>
        <v>0</v>
      </c>
      <c r="BN93" s="112">
        <f t="shared" si="71"/>
        <v>0</v>
      </c>
      <c r="BO93" s="39">
        <f t="shared" si="71"/>
        <v>0</v>
      </c>
      <c r="BP93" s="41">
        <f t="shared" si="77"/>
        <v>0</v>
      </c>
      <c r="BQ93" s="41">
        <f t="shared" si="73"/>
        <v>0</v>
      </c>
      <c r="BR93" s="41">
        <f t="shared" si="74"/>
        <v>0</v>
      </c>
      <c r="BS93" s="50" t="e">
        <f>BR93*('Cost Proposal Page 1'!$K$62/$BR$208)</f>
        <v>#DIV/0!</v>
      </c>
    </row>
    <row r="94" spans="1:71" hidden="1" x14ac:dyDescent="0.25">
      <c r="A94" s="113">
        <v>87</v>
      </c>
      <c r="B94" s="97" t="str">
        <f>IF('Detail Hours'!B94="","",'Detail Hours'!B94)</f>
        <v/>
      </c>
      <c r="C94" s="98" t="str">
        <f>IF('Detail Hours'!C94="","",'Detail Hours'!C94)</f>
        <v/>
      </c>
      <c r="D94" s="91">
        <f>'Detail Hours'!D94</f>
        <v>0</v>
      </c>
      <c r="E94" s="92">
        <f t="shared" si="75"/>
        <v>0</v>
      </c>
      <c r="F94" s="91">
        <f>'Detail Hours'!F94</f>
        <v>0</v>
      </c>
      <c r="G94" s="92">
        <f t="shared" si="75"/>
        <v>0</v>
      </c>
      <c r="H94" s="91">
        <f>'Detail Hours'!H94</f>
        <v>0</v>
      </c>
      <c r="I94" s="92">
        <f t="shared" si="43"/>
        <v>0</v>
      </c>
      <c r="J94" s="91">
        <f>'Detail Hours'!J94</f>
        <v>0</v>
      </c>
      <c r="K94" s="92">
        <f t="shared" si="76"/>
        <v>0</v>
      </c>
      <c r="L94" s="91">
        <f>'Detail Hours'!L94</f>
        <v>0</v>
      </c>
      <c r="M94" s="92">
        <f t="shared" si="76"/>
        <v>0</v>
      </c>
      <c r="N94" s="91">
        <f>'Detail Hours'!N94</f>
        <v>0</v>
      </c>
      <c r="O94" s="92">
        <f t="shared" si="45"/>
        <v>0</v>
      </c>
      <c r="P94" s="91">
        <f>'Detail Hours'!P94</f>
        <v>0</v>
      </c>
      <c r="Q94" s="92">
        <f t="shared" si="46"/>
        <v>0</v>
      </c>
      <c r="R94" s="91">
        <f>'Detail Hours'!R94</f>
        <v>0</v>
      </c>
      <c r="S94" s="92">
        <f t="shared" si="47"/>
        <v>0</v>
      </c>
      <c r="T94" s="91">
        <f>'Detail Hours'!T94</f>
        <v>0</v>
      </c>
      <c r="U94" s="92">
        <f t="shared" si="48"/>
        <v>0</v>
      </c>
      <c r="V94" s="91">
        <f>'Detail Hours'!V94</f>
        <v>0</v>
      </c>
      <c r="W94" s="92">
        <f t="shared" si="49"/>
        <v>0</v>
      </c>
      <c r="X94" s="91">
        <f>'Detail Hours'!X94</f>
        <v>0</v>
      </c>
      <c r="Y94" s="92">
        <f t="shared" si="50"/>
        <v>0</v>
      </c>
      <c r="Z94" s="91">
        <f>'Detail Hours'!Z94</f>
        <v>0</v>
      </c>
      <c r="AA94" s="92">
        <f t="shared" si="51"/>
        <v>0</v>
      </c>
      <c r="AB94" s="91">
        <f>'Detail Hours'!AB94</f>
        <v>0</v>
      </c>
      <c r="AC94" s="92">
        <f t="shared" si="52"/>
        <v>0</v>
      </c>
      <c r="AD94" s="91">
        <f>'Detail Hours'!AD94</f>
        <v>0</v>
      </c>
      <c r="AE94" s="92">
        <f t="shared" si="53"/>
        <v>0</v>
      </c>
      <c r="AF94" s="91">
        <f>'Detail Hours'!AF94</f>
        <v>0</v>
      </c>
      <c r="AG94" s="92">
        <f t="shared" si="54"/>
        <v>0</v>
      </c>
      <c r="AH94" s="91">
        <f>'Detail Hours'!AH94</f>
        <v>0</v>
      </c>
      <c r="AI94" s="92">
        <f t="shared" si="55"/>
        <v>0</v>
      </c>
      <c r="AJ94" s="91">
        <f>'Detail Hours'!AJ94</f>
        <v>0</v>
      </c>
      <c r="AK94" s="92">
        <f t="shared" si="56"/>
        <v>0</v>
      </c>
      <c r="AL94" s="91">
        <f>'Detail Hours'!AL94</f>
        <v>0</v>
      </c>
      <c r="AM94" s="92">
        <f t="shared" si="57"/>
        <v>0</v>
      </c>
      <c r="AN94" s="91">
        <f>'Detail Hours'!AN94</f>
        <v>0</v>
      </c>
      <c r="AO94" s="92">
        <f t="shared" si="58"/>
        <v>0</v>
      </c>
      <c r="AP94" s="91">
        <f>'Detail Hours'!AP94</f>
        <v>0</v>
      </c>
      <c r="AQ94" s="92">
        <f t="shared" si="59"/>
        <v>0</v>
      </c>
      <c r="AR94" s="91">
        <f>'Detail Hours'!AR94</f>
        <v>0</v>
      </c>
      <c r="AS94" s="92">
        <f t="shared" si="60"/>
        <v>0</v>
      </c>
      <c r="AT94" s="91">
        <f>'Detail Hours'!AT94</f>
        <v>0</v>
      </c>
      <c r="AU94" s="92">
        <f t="shared" si="61"/>
        <v>0</v>
      </c>
      <c r="AV94" s="91">
        <f>'Detail Hours'!AV94</f>
        <v>0</v>
      </c>
      <c r="AW94" s="92">
        <f t="shared" si="62"/>
        <v>0</v>
      </c>
      <c r="AX94" s="91">
        <f>'Detail Hours'!AX94</f>
        <v>0</v>
      </c>
      <c r="AY94" s="92">
        <f t="shared" si="63"/>
        <v>0</v>
      </c>
      <c r="AZ94" s="91">
        <f>'Detail Hours'!AZ94</f>
        <v>0</v>
      </c>
      <c r="BA94" s="92">
        <f t="shared" si="64"/>
        <v>0</v>
      </c>
      <c r="BB94" s="91">
        <f>'Detail Hours'!BB94</f>
        <v>0</v>
      </c>
      <c r="BC94" s="92">
        <f t="shared" si="65"/>
        <v>0</v>
      </c>
      <c r="BD94" s="91">
        <f>'Detail Hours'!BD94</f>
        <v>0</v>
      </c>
      <c r="BE94" s="92">
        <f t="shared" si="66"/>
        <v>0</v>
      </c>
      <c r="BF94" s="91">
        <f>'Detail Hours'!BF94</f>
        <v>0</v>
      </c>
      <c r="BG94" s="92">
        <f t="shared" si="67"/>
        <v>0</v>
      </c>
      <c r="BH94" s="91">
        <f>'Detail Hours'!BH94</f>
        <v>0</v>
      </c>
      <c r="BI94" s="92">
        <f t="shared" si="68"/>
        <v>0</v>
      </c>
      <c r="BJ94" s="91">
        <f>'Detail Hours'!BJ94</f>
        <v>0</v>
      </c>
      <c r="BK94" s="92">
        <f t="shared" si="69"/>
        <v>0</v>
      </c>
      <c r="BL94" s="91">
        <f>'Detail Hours'!BL94</f>
        <v>0</v>
      </c>
      <c r="BM94" s="92">
        <f t="shared" si="70"/>
        <v>0</v>
      </c>
      <c r="BN94" s="112">
        <f t="shared" si="71"/>
        <v>0</v>
      </c>
      <c r="BO94" s="39">
        <f t="shared" si="71"/>
        <v>0</v>
      </c>
      <c r="BP94" s="41">
        <f t="shared" si="77"/>
        <v>0</v>
      </c>
      <c r="BQ94" s="41">
        <f t="shared" si="73"/>
        <v>0</v>
      </c>
      <c r="BR94" s="41">
        <f t="shared" si="74"/>
        <v>0</v>
      </c>
      <c r="BS94" s="50" t="e">
        <f>BR94*('Cost Proposal Page 1'!$K$62/$BR$208)</f>
        <v>#DIV/0!</v>
      </c>
    </row>
    <row r="95" spans="1:71" hidden="1" x14ac:dyDescent="0.25">
      <c r="A95" s="111">
        <v>88</v>
      </c>
      <c r="B95" s="97" t="str">
        <f>IF('Detail Hours'!B95="","",'Detail Hours'!B95)</f>
        <v/>
      </c>
      <c r="C95" s="98" t="str">
        <f>IF('Detail Hours'!C95="","",'Detail Hours'!C95)</f>
        <v/>
      </c>
      <c r="D95" s="91">
        <f>'Detail Hours'!D95</f>
        <v>0</v>
      </c>
      <c r="E95" s="92">
        <f t="shared" si="75"/>
        <v>0</v>
      </c>
      <c r="F95" s="91">
        <f>'Detail Hours'!F95</f>
        <v>0</v>
      </c>
      <c r="G95" s="92">
        <f t="shared" si="75"/>
        <v>0</v>
      </c>
      <c r="H95" s="91">
        <f>'Detail Hours'!H95</f>
        <v>0</v>
      </c>
      <c r="I95" s="92">
        <f t="shared" si="43"/>
        <v>0</v>
      </c>
      <c r="J95" s="91">
        <f>'Detail Hours'!J95</f>
        <v>0</v>
      </c>
      <c r="K95" s="92">
        <f t="shared" si="76"/>
        <v>0</v>
      </c>
      <c r="L95" s="91">
        <f>'Detail Hours'!L95</f>
        <v>0</v>
      </c>
      <c r="M95" s="92">
        <f t="shared" si="76"/>
        <v>0</v>
      </c>
      <c r="N95" s="91">
        <f>'Detail Hours'!N95</f>
        <v>0</v>
      </c>
      <c r="O95" s="92">
        <f t="shared" si="45"/>
        <v>0</v>
      </c>
      <c r="P95" s="91">
        <f>'Detail Hours'!P95</f>
        <v>0</v>
      </c>
      <c r="Q95" s="92">
        <f t="shared" si="46"/>
        <v>0</v>
      </c>
      <c r="R95" s="91">
        <f>'Detail Hours'!R95</f>
        <v>0</v>
      </c>
      <c r="S95" s="92">
        <f t="shared" si="47"/>
        <v>0</v>
      </c>
      <c r="T95" s="91">
        <f>'Detail Hours'!T95</f>
        <v>0</v>
      </c>
      <c r="U95" s="92">
        <f t="shared" si="48"/>
        <v>0</v>
      </c>
      <c r="V95" s="91">
        <f>'Detail Hours'!V95</f>
        <v>0</v>
      </c>
      <c r="W95" s="92">
        <f t="shared" si="49"/>
        <v>0</v>
      </c>
      <c r="X95" s="91">
        <f>'Detail Hours'!X95</f>
        <v>0</v>
      </c>
      <c r="Y95" s="92">
        <f t="shared" si="50"/>
        <v>0</v>
      </c>
      <c r="Z95" s="91">
        <f>'Detail Hours'!Z95</f>
        <v>0</v>
      </c>
      <c r="AA95" s="92">
        <f t="shared" si="51"/>
        <v>0</v>
      </c>
      <c r="AB95" s="91">
        <f>'Detail Hours'!AB95</f>
        <v>0</v>
      </c>
      <c r="AC95" s="92">
        <f t="shared" si="52"/>
        <v>0</v>
      </c>
      <c r="AD95" s="91">
        <f>'Detail Hours'!AD95</f>
        <v>0</v>
      </c>
      <c r="AE95" s="92">
        <f t="shared" si="53"/>
        <v>0</v>
      </c>
      <c r="AF95" s="91">
        <f>'Detail Hours'!AF95</f>
        <v>0</v>
      </c>
      <c r="AG95" s="92">
        <f t="shared" si="54"/>
        <v>0</v>
      </c>
      <c r="AH95" s="91">
        <f>'Detail Hours'!AH95</f>
        <v>0</v>
      </c>
      <c r="AI95" s="92">
        <f t="shared" si="55"/>
        <v>0</v>
      </c>
      <c r="AJ95" s="91">
        <f>'Detail Hours'!AJ95</f>
        <v>0</v>
      </c>
      <c r="AK95" s="92">
        <f t="shared" si="56"/>
        <v>0</v>
      </c>
      <c r="AL95" s="91">
        <f>'Detail Hours'!AL95</f>
        <v>0</v>
      </c>
      <c r="AM95" s="92">
        <f t="shared" si="57"/>
        <v>0</v>
      </c>
      <c r="AN95" s="91">
        <f>'Detail Hours'!AN95</f>
        <v>0</v>
      </c>
      <c r="AO95" s="92">
        <f t="shared" si="58"/>
        <v>0</v>
      </c>
      <c r="AP95" s="91">
        <f>'Detail Hours'!AP95</f>
        <v>0</v>
      </c>
      <c r="AQ95" s="92">
        <f t="shared" si="59"/>
        <v>0</v>
      </c>
      <c r="AR95" s="91">
        <f>'Detail Hours'!AR95</f>
        <v>0</v>
      </c>
      <c r="AS95" s="92">
        <f t="shared" si="60"/>
        <v>0</v>
      </c>
      <c r="AT95" s="91">
        <f>'Detail Hours'!AT95</f>
        <v>0</v>
      </c>
      <c r="AU95" s="92">
        <f t="shared" si="61"/>
        <v>0</v>
      </c>
      <c r="AV95" s="91">
        <f>'Detail Hours'!AV95</f>
        <v>0</v>
      </c>
      <c r="AW95" s="92">
        <f t="shared" si="62"/>
        <v>0</v>
      </c>
      <c r="AX95" s="91">
        <f>'Detail Hours'!AX95</f>
        <v>0</v>
      </c>
      <c r="AY95" s="92">
        <f t="shared" si="63"/>
        <v>0</v>
      </c>
      <c r="AZ95" s="91">
        <f>'Detail Hours'!AZ95</f>
        <v>0</v>
      </c>
      <c r="BA95" s="92">
        <f t="shared" si="64"/>
        <v>0</v>
      </c>
      <c r="BB95" s="91">
        <f>'Detail Hours'!BB95</f>
        <v>0</v>
      </c>
      <c r="BC95" s="92">
        <f t="shared" si="65"/>
        <v>0</v>
      </c>
      <c r="BD95" s="91">
        <f>'Detail Hours'!BD95</f>
        <v>0</v>
      </c>
      <c r="BE95" s="92">
        <f t="shared" si="66"/>
        <v>0</v>
      </c>
      <c r="BF95" s="91">
        <f>'Detail Hours'!BF95</f>
        <v>0</v>
      </c>
      <c r="BG95" s="92">
        <f t="shared" si="67"/>
        <v>0</v>
      </c>
      <c r="BH95" s="91">
        <f>'Detail Hours'!BH95</f>
        <v>0</v>
      </c>
      <c r="BI95" s="92">
        <f t="shared" si="68"/>
        <v>0</v>
      </c>
      <c r="BJ95" s="91">
        <f>'Detail Hours'!BJ95</f>
        <v>0</v>
      </c>
      <c r="BK95" s="92">
        <f t="shared" si="69"/>
        <v>0</v>
      </c>
      <c r="BL95" s="91">
        <f>'Detail Hours'!BL95</f>
        <v>0</v>
      </c>
      <c r="BM95" s="92">
        <f t="shared" si="70"/>
        <v>0</v>
      </c>
      <c r="BN95" s="112">
        <f t="shared" si="71"/>
        <v>0</v>
      </c>
      <c r="BO95" s="39">
        <f t="shared" si="71"/>
        <v>0</v>
      </c>
      <c r="BP95" s="41">
        <f t="shared" si="77"/>
        <v>0</v>
      </c>
      <c r="BQ95" s="41">
        <f t="shared" si="73"/>
        <v>0</v>
      </c>
      <c r="BR95" s="41">
        <f t="shared" si="74"/>
        <v>0</v>
      </c>
      <c r="BS95" s="50" t="e">
        <f>BR95*('Cost Proposal Page 1'!$K$62/$BR$208)</f>
        <v>#DIV/0!</v>
      </c>
    </row>
    <row r="96" spans="1:71" hidden="1" x14ac:dyDescent="0.25">
      <c r="A96" s="113">
        <v>89</v>
      </c>
      <c r="B96" s="97" t="str">
        <f>IF('Detail Hours'!B96="","",'Detail Hours'!B96)</f>
        <v/>
      </c>
      <c r="C96" s="98" t="str">
        <f>IF('Detail Hours'!C96="","",'Detail Hours'!C96)</f>
        <v/>
      </c>
      <c r="D96" s="91">
        <f>'Detail Hours'!D96</f>
        <v>0</v>
      </c>
      <c r="E96" s="92">
        <f t="shared" si="75"/>
        <v>0</v>
      </c>
      <c r="F96" s="91">
        <f>'Detail Hours'!F96</f>
        <v>0</v>
      </c>
      <c r="G96" s="92">
        <f t="shared" si="75"/>
        <v>0</v>
      </c>
      <c r="H96" s="91">
        <f>'Detail Hours'!H96</f>
        <v>0</v>
      </c>
      <c r="I96" s="92">
        <f t="shared" si="43"/>
        <v>0</v>
      </c>
      <c r="J96" s="91">
        <f>'Detail Hours'!J96</f>
        <v>0</v>
      </c>
      <c r="K96" s="92">
        <f t="shared" si="76"/>
        <v>0</v>
      </c>
      <c r="L96" s="91">
        <f>'Detail Hours'!L96</f>
        <v>0</v>
      </c>
      <c r="M96" s="92">
        <f t="shared" si="76"/>
        <v>0</v>
      </c>
      <c r="N96" s="91">
        <f>'Detail Hours'!N96</f>
        <v>0</v>
      </c>
      <c r="O96" s="92">
        <f t="shared" si="45"/>
        <v>0</v>
      </c>
      <c r="P96" s="91">
        <f>'Detail Hours'!P96</f>
        <v>0</v>
      </c>
      <c r="Q96" s="92">
        <f t="shared" si="46"/>
        <v>0</v>
      </c>
      <c r="R96" s="91">
        <f>'Detail Hours'!R96</f>
        <v>0</v>
      </c>
      <c r="S96" s="92">
        <f t="shared" si="47"/>
        <v>0</v>
      </c>
      <c r="T96" s="91">
        <f>'Detail Hours'!T96</f>
        <v>0</v>
      </c>
      <c r="U96" s="92">
        <f t="shared" si="48"/>
        <v>0</v>
      </c>
      <c r="V96" s="91">
        <f>'Detail Hours'!V96</f>
        <v>0</v>
      </c>
      <c r="W96" s="92">
        <f t="shared" si="49"/>
        <v>0</v>
      </c>
      <c r="X96" s="91">
        <f>'Detail Hours'!X96</f>
        <v>0</v>
      </c>
      <c r="Y96" s="92">
        <f t="shared" si="50"/>
        <v>0</v>
      </c>
      <c r="Z96" s="91">
        <f>'Detail Hours'!Z96</f>
        <v>0</v>
      </c>
      <c r="AA96" s="92">
        <f t="shared" si="51"/>
        <v>0</v>
      </c>
      <c r="AB96" s="91">
        <f>'Detail Hours'!AB96</f>
        <v>0</v>
      </c>
      <c r="AC96" s="92">
        <f t="shared" si="52"/>
        <v>0</v>
      </c>
      <c r="AD96" s="91">
        <f>'Detail Hours'!AD96</f>
        <v>0</v>
      </c>
      <c r="AE96" s="92">
        <f t="shared" si="53"/>
        <v>0</v>
      </c>
      <c r="AF96" s="91">
        <f>'Detail Hours'!AF96</f>
        <v>0</v>
      </c>
      <c r="AG96" s="92">
        <f t="shared" si="54"/>
        <v>0</v>
      </c>
      <c r="AH96" s="91">
        <f>'Detail Hours'!AH96</f>
        <v>0</v>
      </c>
      <c r="AI96" s="92">
        <f t="shared" si="55"/>
        <v>0</v>
      </c>
      <c r="AJ96" s="91">
        <f>'Detail Hours'!AJ96</f>
        <v>0</v>
      </c>
      <c r="AK96" s="92">
        <f t="shared" si="56"/>
        <v>0</v>
      </c>
      <c r="AL96" s="91">
        <f>'Detail Hours'!AL96</f>
        <v>0</v>
      </c>
      <c r="AM96" s="92">
        <f t="shared" si="57"/>
        <v>0</v>
      </c>
      <c r="AN96" s="91">
        <f>'Detail Hours'!AN96</f>
        <v>0</v>
      </c>
      <c r="AO96" s="92">
        <f t="shared" si="58"/>
        <v>0</v>
      </c>
      <c r="AP96" s="91">
        <f>'Detail Hours'!AP96</f>
        <v>0</v>
      </c>
      <c r="AQ96" s="92">
        <f t="shared" si="59"/>
        <v>0</v>
      </c>
      <c r="AR96" s="91">
        <f>'Detail Hours'!AR96</f>
        <v>0</v>
      </c>
      <c r="AS96" s="92">
        <f t="shared" si="60"/>
        <v>0</v>
      </c>
      <c r="AT96" s="91">
        <f>'Detail Hours'!AT96</f>
        <v>0</v>
      </c>
      <c r="AU96" s="92">
        <f t="shared" si="61"/>
        <v>0</v>
      </c>
      <c r="AV96" s="91">
        <f>'Detail Hours'!AV96</f>
        <v>0</v>
      </c>
      <c r="AW96" s="92">
        <f t="shared" si="62"/>
        <v>0</v>
      </c>
      <c r="AX96" s="91">
        <f>'Detail Hours'!AX96</f>
        <v>0</v>
      </c>
      <c r="AY96" s="92">
        <f t="shared" si="63"/>
        <v>0</v>
      </c>
      <c r="AZ96" s="91">
        <f>'Detail Hours'!AZ96</f>
        <v>0</v>
      </c>
      <c r="BA96" s="92">
        <f t="shared" si="64"/>
        <v>0</v>
      </c>
      <c r="BB96" s="91">
        <f>'Detail Hours'!BB96</f>
        <v>0</v>
      </c>
      <c r="BC96" s="92">
        <f t="shared" si="65"/>
        <v>0</v>
      </c>
      <c r="BD96" s="91">
        <f>'Detail Hours'!BD96</f>
        <v>0</v>
      </c>
      <c r="BE96" s="92">
        <f t="shared" si="66"/>
        <v>0</v>
      </c>
      <c r="BF96" s="91">
        <f>'Detail Hours'!BF96</f>
        <v>0</v>
      </c>
      <c r="BG96" s="92">
        <f t="shared" si="67"/>
        <v>0</v>
      </c>
      <c r="BH96" s="91">
        <f>'Detail Hours'!BH96</f>
        <v>0</v>
      </c>
      <c r="BI96" s="92">
        <f t="shared" si="68"/>
        <v>0</v>
      </c>
      <c r="BJ96" s="91">
        <f>'Detail Hours'!BJ96</f>
        <v>0</v>
      </c>
      <c r="BK96" s="92">
        <f t="shared" si="69"/>
        <v>0</v>
      </c>
      <c r="BL96" s="91">
        <f>'Detail Hours'!BL96</f>
        <v>0</v>
      </c>
      <c r="BM96" s="92">
        <f t="shared" si="70"/>
        <v>0</v>
      </c>
      <c r="BN96" s="112">
        <f t="shared" si="71"/>
        <v>0</v>
      </c>
      <c r="BO96" s="39">
        <f t="shared" si="71"/>
        <v>0</v>
      </c>
      <c r="BP96" s="41">
        <f t="shared" si="77"/>
        <v>0</v>
      </c>
      <c r="BQ96" s="41">
        <f t="shared" si="73"/>
        <v>0</v>
      </c>
      <c r="BR96" s="41">
        <f t="shared" si="74"/>
        <v>0</v>
      </c>
      <c r="BS96" s="50" t="e">
        <f>BR96*('Cost Proposal Page 1'!$K$62/$BR$208)</f>
        <v>#DIV/0!</v>
      </c>
    </row>
    <row r="97" spans="1:71" hidden="1" x14ac:dyDescent="0.25">
      <c r="A97" s="111">
        <v>90</v>
      </c>
      <c r="B97" s="97" t="str">
        <f>IF('Detail Hours'!B97="","",'Detail Hours'!B97)</f>
        <v/>
      </c>
      <c r="C97" s="98" t="str">
        <f>IF('Detail Hours'!C97="","",'Detail Hours'!C97)</f>
        <v/>
      </c>
      <c r="D97" s="91">
        <f>'Detail Hours'!D97</f>
        <v>0</v>
      </c>
      <c r="E97" s="92">
        <f t="shared" si="75"/>
        <v>0</v>
      </c>
      <c r="F97" s="91">
        <f>'Detail Hours'!F97</f>
        <v>0</v>
      </c>
      <c r="G97" s="92">
        <f t="shared" si="75"/>
        <v>0</v>
      </c>
      <c r="H97" s="91">
        <f>'Detail Hours'!H97</f>
        <v>0</v>
      </c>
      <c r="I97" s="92">
        <f t="shared" si="43"/>
        <v>0</v>
      </c>
      <c r="J97" s="91">
        <f>'Detail Hours'!J97</f>
        <v>0</v>
      </c>
      <c r="K97" s="92">
        <f t="shared" si="76"/>
        <v>0</v>
      </c>
      <c r="L97" s="91">
        <f>'Detail Hours'!L97</f>
        <v>0</v>
      </c>
      <c r="M97" s="92">
        <f t="shared" si="76"/>
        <v>0</v>
      </c>
      <c r="N97" s="91">
        <f>'Detail Hours'!N97</f>
        <v>0</v>
      </c>
      <c r="O97" s="92">
        <f t="shared" si="45"/>
        <v>0</v>
      </c>
      <c r="P97" s="91">
        <f>'Detail Hours'!P97</f>
        <v>0</v>
      </c>
      <c r="Q97" s="92">
        <f t="shared" si="46"/>
        <v>0</v>
      </c>
      <c r="R97" s="91">
        <f>'Detail Hours'!R97</f>
        <v>0</v>
      </c>
      <c r="S97" s="92">
        <f t="shared" si="47"/>
        <v>0</v>
      </c>
      <c r="T97" s="91">
        <f>'Detail Hours'!T97</f>
        <v>0</v>
      </c>
      <c r="U97" s="92">
        <f t="shared" si="48"/>
        <v>0</v>
      </c>
      <c r="V97" s="91">
        <f>'Detail Hours'!V97</f>
        <v>0</v>
      </c>
      <c r="W97" s="92">
        <f t="shared" si="49"/>
        <v>0</v>
      </c>
      <c r="X97" s="91">
        <f>'Detail Hours'!X97</f>
        <v>0</v>
      </c>
      <c r="Y97" s="92">
        <f t="shared" si="50"/>
        <v>0</v>
      </c>
      <c r="Z97" s="91">
        <f>'Detail Hours'!Z97</f>
        <v>0</v>
      </c>
      <c r="AA97" s="92">
        <f t="shared" si="51"/>
        <v>0</v>
      </c>
      <c r="AB97" s="91">
        <f>'Detail Hours'!AB97</f>
        <v>0</v>
      </c>
      <c r="AC97" s="92">
        <f t="shared" si="52"/>
        <v>0</v>
      </c>
      <c r="AD97" s="91">
        <f>'Detail Hours'!AD97</f>
        <v>0</v>
      </c>
      <c r="AE97" s="92">
        <f t="shared" si="53"/>
        <v>0</v>
      </c>
      <c r="AF97" s="91">
        <f>'Detail Hours'!AF97</f>
        <v>0</v>
      </c>
      <c r="AG97" s="92">
        <f t="shared" si="54"/>
        <v>0</v>
      </c>
      <c r="AH97" s="91">
        <f>'Detail Hours'!AH97</f>
        <v>0</v>
      </c>
      <c r="AI97" s="92">
        <f t="shared" si="55"/>
        <v>0</v>
      </c>
      <c r="AJ97" s="91">
        <f>'Detail Hours'!AJ97</f>
        <v>0</v>
      </c>
      <c r="AK97" s="92">
        <f t="shared" si="56"/>
        <v>0</v>
      </c>
      <c r="AL97" s="91">
        <f>'Detail Hours'!AL97</f>
        <v>0</v>
      </c>
      <c r="AM97" s="92">
        <f t="shared" si="57"/>
        <v>0</v>
      </c>
      <c r="AN97" s="91">
        <f>'Detail Hours'!AN97</f>
        <v>0</v>
      </c>
      <c r="AO97" s="92">
        <f t="shared" si="58"/>
        <v>0</v>
      </c>
      <c r="AP97" s="91">
        <f>'Detail Hours'!AP97</f>
        <v>0</v>
      </c>
      <c r="AQ97" s="92">
        <f t="shared" si="59"/>
        <v>0</v>
      </c>
      <c r="AR97" s="91">
        <f>'Detail Hours'!AR97</f>
        <v>0</v>
      </c>
      <c r="AS97" s="92">
        <f t="shared" si="60"/>
        <v>0</v>
      </c>
      <c r="AT97" s="91">
        <f>'Detail Hours'!AT97</f>
        <v>0</v>
      </c>
      <c r="AU97" s="92">
        <f t="shared" si="61"/>
        <v>0</v>
      </c>
      <c r="AV97" s="91">
        <f>'Detail Hours'!AV97</f>
        <v>0</v>
      </c>
      <c r="AW97" s="92">
        <f t="shared" si="62"/>
        <v>0</v>
      </c>
      <c r="AX97" s="91">
        <f>'Detail Hours'!AX97</f>
        <v>0</v>
      </c>
      <c r="AY97" s="92">
        <f t="shared" si="63"/>
        <v>0</v>
      </c>
      <c r="AZ97" s="91">
        <f>'Detail Hours'!AZ97</f>
        <v>0</v>
      </c>
      <c r="BA97" s="92">
        <f t="shared" si="64"/>
        <v>0</v>
      </c>
      <c r="BB97" s="91">
        <f>'Detail Hours'!BB97</f>
        <v>0</v>
      </c>
      <c r="BC97" s="92">
        <f t="shared" si="65"/>
        <v>0</v>
      </c>
      <c r="BD97" s="91">
        <f>'Detail Hours'!BD97</f>
        <v>0</v>
      </c>
      <c r="BE97" s="92">
        <f t="shared" si="66"/>
        <v>0</v>
      </c>
      <c r="BF97" s="91">
        <f>'Detail Hours'!BF97</f>
        <v>0</v>
      </c>
      <c r="BG97" s="92">
        <f t="shared" si="67"/>
        <v>0</v>
      </c>
      <c r="BH97" s="91">
        <f>'Detail Hours'!BH97</f>
        <v>0</v>
      </c>
      <c r="BI97" s="92">
        <f t="shared" si="68"/>
        <v>0</v>
      </c>
      <c r="BJ97" s="91">
        <f>'Detail Hours'!BJ97</f>
        <v>0</v>
      </c>
      <c r="BK97" s="92">
        <f t="shared" si="69"/>
        <v>0</v>
      </c>
      <c r="BL97" s="91">
        <f>'Detail Hours'!BL97</f>
        <v>0</v>
      </c>
      <c r="BM97" s="92">
        <f t="shared" si="70"/>
        <v>0</v>
      </c>
      <c r="BN97" s="112">
        <f t="shared" si="71"/>
        <v>0</v>
      </c>
      <c r="BO97" s="39">
        <f t="shared" si="71"/>
        <v>0</v>
      </c>
      <c r="BP97" s="41">
        <f t="shared" si="77"/>
        <v>0</v>
      </c>
      <c r="BQ97" s="41">
        <f t="shared" si="73"/>
        <v>0</v>
      </c>
      <c r="BR97" s="41">
        <f t="shared" si="74"/>
        <v>0</v>
      </c>
      <c r="BS97" s="50" t="e">
        <f>BR97*('Cost Proposal Page 1'!$K$62/$BR$208)</f>
        <v>#DIV/0!</v>
      </c>
    </row>
    <row r="98" spans="1:71" hidden="1" x14ac:dyDescent="0.25">
      <c r="A98" s="113">
        <v>91</v>
      </c>
      <c r="B98" s="97" t="str">
        <f>IF('Detail Hours'!B98="","",'Detail Hours'!B98)</f>
        <v/>
      </c>
      <c r="C98" s="98" t="str">
        <f>IF('Detail Hours'!C98="","",'Detail Hours'!C98)</f>
        <v/>
      </c>
      <c r="D98" s="91">
        <f>'Detail Hours'!D98</f>
        <v>0</v>
      </c>
      <c r="E98" s="92">
        <f t="shared" si="75"/>
        <v>0</v>
      </c>
      <c r="F98" s="91">
        <f>'Detail Hours'!F98</f>
        <v>0</v>
      </c>
      <c r="G98" s="92">
        <f t="shared" si="75"/>
        <v>0</v>
      </c>
      <c r="H98" s="91">
        <f>'Detail Hours'!H98</f>
        <v>0</v>
      </c>
      <c r="I98" s="92">
        <f t="shared" si="43"/>
        <v>0</v>
      </c>
      <c r="J98" s="91">
        <f>'Detail Hours'!J98</f>
        <v>0</v>
      </c>
      <c r="K98" s="92">
        <f t="shared" si="76"/>
        <v>0</v>
      </c>
      <c r="L98" s="91">
        <f>'Detail Hours'!L98</f>
        <v>0</v>
      </c>
      <c r="M98" s="92">
        <f t="shared" si="76"/>
        <v>0</v>
      </c>
      <c r="N98" s="91">
        <f>'Detail Hours'!N98</f>
        <v>0</v>
      </c>
      <c r="O98" s="92">
        <f t="shared" si="45"/>
        <v>0</v>
      </c>
      <c r="P98" s="91">
        <f>'Detail Hours'!P98</f>
        <v>0</v>
      </c>
      <c r="Q98" s="92">
        <f t="shared" si="46"/>
        <v>0</v>
      </c>
      <c r="R98" s="91">
        <f>'Detail Hours'!R98</f>
        <v>0</v>
      </c>
      <c r="S98" s="92">
        <f t="shared" si="47"/>
        <v>0</v>
      </c>
      <c r="T98" s="91">
        <f>'Detail Hours'!T98</f>
        <v>0</v>
      </c>
      <c r="U98" s="92">
        <f t="shared" si="48"/>
        <v>0</v>
      </c>
      <c r="V98" s="91">
        <f>'Detail Hours'!V98</f>
        <v>0</v>
      </c>
      <c r="W98" s="92">
        <f t="shared" si="49"/>
        <v>0</v>
      </c>
      <c r="X98" s="91">
        <f>'Detail Hours'!X98</f>
        <v>0</v>
      </c>
      <c r="Y98" s="92">
        <f t="shared" si="50"/>
        <v>0</v>
      </c>
      <c r="Z98" s="91">
        <f>'Detail Hours'!Z98</f>
        <v>0</v>
      </c>
      <c r="AA98" s="92">
        <f t="shared" si="51"/>
        <v>0</v>
      </c>
      <c r="AB98" s="91">
        <f>'Detail Hours'!AB98</f>
        <v>0</v>
      </c>
      <c r="AC98" s="92">
        <f t="shared" si="52"/>
        <v>0</v>
      </c>
      <c r="AD98" s="91">
        <f>'Detail Hours'!AD98</f>
        <v>0</v>
      </c>
      <c r="AE98" s="92">
        <f t="shared" si="53"/>
        <v>0</v>
      </c>
      <c r="AF98" s="91">
        <f>'Detail Hours'!AF98</f>
        <v>0</v>
      </c>
      <c r="AG98" s="92">
        <f t="shared" si="54"/>
        <v>0</v>
      </c>
      <c r="AH98" s="91">
        <f>'Detail Hours'!AH98</f>
        <v>0</v>
      </c>
      <c r="AI98" s="92">
        <f t="shared" si="55"/>
        <v>0</v>
      </c>
      <c r="AJ98" s="91">
        <f>'Detail Hours'!AJ98</f>
        <v>0</v>
      </c>
      <c r="AK98" s="92">
        <f t="shared" si="56"/>
        <v>0</v>
      </c>
      <c r="AL98" s="91">
        <f>'Detail Hours'!AL98</f>
        <v>0</v>
      </c>
      <c r="AM98" s="92">
        <f t="shared" si="57"/>
        <v>0</v>
      </c>
      <c r="AN98" s="91">
        <f>'Detail Hours'!AN98</f>
        <v>0</v>
      </c>
      <c r="AO98" s="92">
        <f t="shared" si="58"/>
        <v>0</v>
      </c>
      <c r="AP98" s="91">
        <f>'Detail Hours'!AP98</f>
        <v>0</v>
      </c>
      <c r="AQ98" s="92">
        <f t="shared" si="59"/>
        <v>0</v>
      </c>
      <c r="AR98" s="91">
        <f>'Detail Hours'!AR98</f>
        <v>0</v>
      </c>
      <c r="AS98" s="92">
        <f t="shared" si="60"/>
        <v>0</v>
      </c>
      <c r="AT98" s="91">
        <f>'Detail Hours'!AT98</f>
        <v>0</v>
      </c>
      <c r="AU98" s="92">
        <f t="shared" si="61"/>
        <v>0</v>
      </c>
      <c r="AV98" s="91">
        <f>'Detail Hours'!AV98</f>
        <v>0</v>
      </c>
      <c r="AW98" s="92">
        <f t="shared" si="62"/>
        <v>0</v>
      </c>
      <c r="AX98" s="91">
        <f>'Detail Hours'!AX98</f>
        <v>0</v>
      </c>
      <c r="AY98" s="92">
        <f t="shared" si="63"/>
        <v>0</v>
      </c>
      <c r="AZ98" s="91">
        <f>'Detail Hours'!AZ98</f>
        <v>0</v>
      </c>
      <c r="BA98" s="92">
        <f t="shared" si="64"/>
        <v>0</v>
      </c>
      <c r="BB98" s="91">
        <f>'Detail Hours'!BB98</f>
        <v>0</v>
      </c>
      <c r="BC98" s="92">
        <f t="shared" si="65"/>
        <v>0</v>
      </c>
      <c r="BD98" s="91">
        <f>'Detail Hours'!BD98</f>
        <v>0</v>
      </c>
      <c r="BE98" s="92">
        <f t="shared" si="66"/>
        <v>0</v>
      </c>
      <c r="BF98" s="91">
        <f>'Detail Hours'!BF98</f>
        <v>0</v>
      </c>
      <c r="BG98" s="92">
        <f t="shared" si="67"/>
        <v>0</v>
      </c>
      <c r="BH98" s="91">
        <f>'Detail Hours'!BH98</f>
        <v>0</v>
      </c>
      <c r="BI98" s="92">
        <f t="shared" si="68"/>
        <v>0</v>
      </c>
      <c r="BJ98" s="91">
        <f>'Detail Hours'!BJ98</f>
        <v>0</v>
      </c>
      <c r="BK98" s="92">
        <f t="shared" si="69"/>
        <v>0</v>
      </c>
      <c r="BL98" s="91">
        <f>'Detail Hours'!BL98</f>
        <v>0</v>
      </c>
      <c r="BM98" s="92">
        <f t="shared" si="70"/>
        <v>0</v>
      </c>
      <c r="BN98" s="112">
        <f t="shared" si="71"/>
        <v>0</v>
      </c>
      <c r="BO98" s="39">
        <f t="shared" si="71"/>
        <v>0</v>
      </c>
      <c r="BP98" s="41">
        <f t="shared" si="77"/>
        <v>0</v>
      </c>
      <c r="BQ98" s="41">
        <f t="shared" si="73"/>
        <v>0</v>
      </c>
      <c r="BR98" s="41">
        <f t="shared" si="74"/>
        <v>0</v>
      </c>
      <c r="BS98" s="50" t="e">
        <f>BR98*('Cost Proposal Page 1'!$K$62/$BR$208)</f>
        <v>#DIV/0!</v>
      </c>
    </row>
    <row r="99" spans="1:71" hidden="1" x14ac:dyDescent="0.25">
      <c r="A99" s="111">
        <v>92</v>
      </c>
      <c r="B99" s="97" t="str">
        <f>IF('Detail Hours'!B99="","",'Detail Hours'!B99)</f>
        <v/>
      </c>
      <c r="C99" s="98" t="str">
        <f>IF('Detail Hours'!C99="","",'Detail Hours'!C99)</f>
        <v/>
      </c>
      <c r="D99" s="91">
        <f>'Detail Hours'!D99</f>
        <v>0</v>
      </c>
      <c r="E99" s="92">
        <f t="shared" si="75"/>
        <v>0</v>
      </c>
      <c r="F99" s="91">
        <f>'Detail Hours'!F99</f>
        <v>0</v>
      </c>
      <c r="G99" s="92">
        <f t="shared" si="75"/>
        <v>0</v>
      </c>
      <c r="H99" s="91">
        <f>'Detail Hours'!H99</f>
        <v>0</v>
      </c>
      <c r="I99" s="92">
        <f t="shared" si="43"/>
        <v>0</v>
      </c>
      <c r="J99" s="91">
        <f>'Detail Hours'!J99</f>
        <v>0</v>
      </c>
      <c r="K99" s="92">
        <f t="shared" si="76"/>
        <v>0</v>
      </c>
      <c r="L99" s="91">
        <f>'Detail Hours'!L99</f>
        <v>0</v>
      </c>
      <c r="M99" s="92">
        <f t="shared" si="76"/>
        <v>0</v>
      </c>
      <c r="N99" s="91">
        <f>'Detail Hours'!N99</f>
        <v>0</v>
      </c>
      <c r="O99" s="92">
        <f t="shared" si="45"/>
        <v>0</v>
      </c>
      <c r="P99" s="91">
        <f>'Detail Hours'!P99</f>
        <v>0</v>
      </c>
      <c r="Q99" s="92">
        <f t="shared" si="46"/>
        <v>0</v>
      </c>
      <c r="R99" s="91">
        <f>'Detail Hours'!R99</f>
        <v>0</v>
      </c>
      <c r="S99" s="92">
        <f t="shared" si="47"/>
        <v>0</v>
      </c>
      <c r="T99" s="91">
        <f>'Detail Hours'!T99</f>
        <v>0</v>
      </c>
      <c r="U99" s="92">
        <f t="shared" si="48"/>
        <v>0</v>
      </c>
      <c r="V99" s="91">
        <f>'Detail Hours'!V99</f>
        <v>0</v>
      </c>
      <c r="W99" s="92">
        <f t="shared" si="49"/>
        <v>0</v>
      </c>
      <c r="X99" s="91">
        <f>'Detail Hours'!X99</f>
        <v>0</v>
      </c>
      <c r="Y99" s="92">
        <f t="shared" si="50"/>
        <v>0</v>
      </c>
      <c r="Z99" s="91">
        <f>'Detail Hours'!Z99</f>
        <v>0</v>
      </c>
      <c r="AA99" s="92">
        <f t="shared" si="51"/>
        <v>0</v>
      </c>
      <c r="AB99" s="91">
        <f>'Detail Hours'!AB99</f>
        <v>0</v>
      </c>
      <c r="AC99" s="92">
        <f t="shared" si="52"/>
        <v>0</v>
      </c>
      <c r="AD99" s="91">
        <f>'Detail Hours'!AD99</f>
        <v>0</v>
      </c>
      <c r="AE99" s="92">
        <f t="shared" si="53"/>
        <v>0</v>
      </c>
      <c r="AF99" s="91">
        <f>'Detail Hours'!AF99</f>
        <v>0</v>
      </c>
      <c r="AG99" s="92">
        <f t="shared" si="54"/>
        <v>0</v>
      </c>
      <c r="AH99" s="91">
        <f>'Detail Hours'!AH99</f>
        <v>0</v>
      </c>
      <c r="AI99" s="92">
        <f t="shared" si="55"/>
        <v>0</v>
      </c>
      <c r="AJ99" s="91">
        <f>'Detail Hours'!AJ99</f>
        <v>0</v>
      </c>
      <c r="AK99" s="92">
        <f t="shared" si="56"/>
        <v>0</v>
      </c>
      <c r="AL99" s="91">
        <f>'Detail Hours'!AL99</f>
        <v>0</v>
      </c>
      <c r="AM99" s="92">
        <f t="shared" si="57"/>
        <v>0</v>
      </c>
      <c r="AN99" s="91">
        <f>'Detail Hours'!AN99</f>
        <v>0</v>
      </c>
      <c r="AO99" s="92">
        <f t="shared" si="58"/>
        <v>0</v>
      </c>
      <c r="AP99" s="91">
        <f>'Detail Hours'!AP99</f>
        <v>0</v>
      </c>
      <c r="AQ99" s="92">
        <f t="shared" si="59"/>
        <v>0</v>
      </c>
      <c r="AR99" s="91">
        <f>'Detail Hours'!AR99</f>
        <v>0</v>
      </c>
      <c r="AS99" s="92">
        <f t="shared" si="60"/>
        <v>0</v>
      </c>
      <c r="AT99" s="91">
        <f>'Detail Hours'!AT99</f>
        <v>0</v>
      </c>
      <c r="AU99" s="92">
        <f t="shared" si="61"/>
        <v>0</v>
      </c>
      <c r="AV99" s="91">
        <f>'Detail Hours'!AV99</f>
        <v>0</v>
      </c>
      <c r="AW99" s="92">
        <f t="shared" si="62"/>
        <v>0</v>
      </c>
      <c r="AX99" s="91">
        <f>'Detail Hours'!AX99</f>
        <v>0</v>
      </c>
      <c r="AY99" s="92">
        <f t="shared" si="63"/>
        <v>0</v>
      </c>
      <c r="AZ99" s="91">
        <f>'Detail Hours'!AZ99</f>
        <v>0</v>
      </c>
      <c r="BA99" s="92">
        <f t="shared" si="64"/>
        <v>0</v>
      </c>
      <c r="BB99" s="91">
        <f>'Detail Hours'!BB99</f>
        <v>0</v>
      </c>
      <c r="BC99" s="92">
        <f t="shared" si="65"/>
        <v>0</v>
      </c>
      <c r="BD99" s="91">
        <f>'Detail Hours'!BD99</f>
        <v>0</v>
      </c>
      <c r="BE99" s="92">
        <f t="shared" si="66"/>
        <v>0</v>
      </c>
      <c r="BF99" s="91">
        <f>'Detail Hours'!BF99</f>
        <v>0</v>
      </c>
      <c r="BG99" s="92">
        <f t="shared" si="67"/>
        <v>0</v>
      </c>
      <c r="BH99" s="91">
        <f>'Detail Hours'!BH99</f>
        <v>0</v>
      </c>
      <c r="BI99" s="92">
        <f t="shared" si="68"/>
        <v>0</v>
      </c>
      <c r="BJ99" s="91">
        <f>'Detail Hours'!BJ99</f>
        <v>0</v>
      </c>
      <c r="BK99" s="92">
        <f t="shared" si="69"/>
        <v>0</v>
      </c>
      <c r="BL99" s="91">
        <f>'Detail Hours'!BL99</f>
        <v>0</v>
      </c>
      <c r="BM99" s="92">
        <f t="shared" si="70"/>
        <v>0</v>
      </c>
      <c r="BN99" s="112">
        <f t="shared" si="71"/>
        <v>0</v>
      </c>
      <c r="BO99" s="39">
        <f t="shared" si="71"/>
        <v>0</v>
      </c>
      <c r="BP99" s="41">
        <f t="shared" si="77"/>
        <v>0</v>
      </c>
      <c r="BQ99" s="41">
        <f t="shared" si="73"/>
        <v>0</v>
      </c>
      <c r="BR99" s="41">
        <f t="shared" si="74"/>
        <v>0</v>
      </c>
      <c r="BS99" s="50" t="e">
        <f>BR99*('Cost Proposal Page 1'!$K$62/$BR$208)</f>
        <v>#DIV/0!</v>
      </c>
    </row>
    <row r="100" spans="1:71" hidden="1" x14ac:dyDescent="0.25">
      <c r="A100" s="113">
        <v>93</v>
      </c>
      <c r="B100" s="97" t="str">
        <f>IF('Detail Hours'!B100="","",'Detail Hours'!B100)</f>
        <v/>
      </c>
      <c r="C100" s="98" t="str">
        <f>IF('Detail Hours'!C100="","",'Detail Hours'!C100)</f>
        <v/>
      </c>
      <c r="D100" s="91">
        <f>'Detail Hours'!D100</f>
        <v>0</v>
      </c>
      <c r="E100" s="92">
        <f t="shared" si="75"/>
        <v>0</v>
      </c>
      <c r="F100" s="91">
        <f>'Detail Hours'!F100</f>
        <v>0</v>
      </c>
      <c r="G100" s="92">
        <f t="shared" si="75"/>
        <v>0</v>
      </c>
      <c r="H100" s="91">
        <f>'Detail Hours'!H100</f>
        <v>0</v>
      </c>
      <c r="I100" s="92">
        <f t="shared" si="43"/>
        <v>0</v>
      </c>
      <c r="J100" s="91">
        <f>'Detail Hours'!J100</f>
        <v>0</v>
      </c>
      <c r="K100" s="92">
        <f t="shared" si="76"/>
        <v>0</v>
      </c>
      <c r="L100" s="91">
        <f>'Detail Hours'!L100</f>
        <v>0</v>
      </c>
      <c r="M100" s="92">
        <f t="shared" si="76"/>
        <v>0</v>
      </c>
      <c r="N100" s="91">
        <f>'Detail Hours'!N100</f>
        <v>0</v>
      </c>
      <c r="O100" s="92">
        <f t="shared" si="45"/>
        <v>0</v>
      </c>
      <c r="P100" s="91">
        <f>'Detail Hours'!P100</f>
        <v>0</v>
      </c>
      <c r="Q100" s="92">
        <f t="shared" si="46"/>
        <v>0</v>
      </c>
      <c r="R100" s="91">
        <f>'Detail Hours'!R100</f>
        <v>0</v>
      </c>
      <c r="S100" s="92">
        <f t="shared" si="47"/>
        <v>0</v>
      </c>
      <c r="T100" s="91">
        <f>'Detail Hours'!T100</f>
        <v>0</v>
      </c>
      <c r="U100" s="92">
        <f t="shared" si="48"/>
        <v>0</v>
      </c>
      <c r="V100" s="91">
        <f>'Detail Hours'!V100</f>
        <v>0</v>
      </c>
      <c r="W100" s="92">
        <f t="shared" si="49"/>
        <v>0</v>
      </c>
      <c r="X100" s="91">
        <f>'Detail Hours'!X100</f>
        <v>0</v>
      </c>
      <c r="Y100" s="92">
        <f t="shared" si="50"/>
        <v>0</v>
      </c>
      <c r="Z100" s="91">
        <f>'Detail Hours'!Z100</f>
        <v>0</v>
      </c>
      <c r="AA100" s="92">
        <f t="shared" si="51"/>
        <v>0</v>
      </c>
      <c r="AB100" s="91">
        <f>'Detail Hours'!AB100</f>
        <v>0</v>
      </c>
      <c r="AC100" s="92">
        <f t="shared" si="52"/>
        <v>0</v>
      </c>
      <c r="AD100" s="91">
        <f>'Detail Hours'!AD100</f>
        <v>0</v>
      </c>
      <c r="AE100" s="92">
        <f t="shared" si="53"/>
        <v>0</v>
      </c>
      <c r="AF100" s="91">
        <f>'Detail Hours'!AF100</f>
        <v>0</v>
      </c>
      <c r="AG100" s="92">
        <f t="shared" si="54"/>
        <v>0</v>
      </c>
      <c r="AH100" s="91">
        <f>'Detail Hours'!AH100</f>
        <v>0</v>
      </c>
      <c r="AI100" s="92">
        <f t="shared" si="55"/>
        <v>0</v>
      </c>
      <c r="AJ100" s="91">
        <f>'Detail Hours'!AJ100</f>
        <v>0</v>
      </c>
      <c r="AK100" s="92">
        <f t="shared" si="56"/>
        <v>0</v>
      </c>
      <c r="AL100" s="91">
        <f>'Detail Hours'!AL100</f>
        <v>0</v>
      </c>
      <c r="AM100" s="92">
        <f t="shared" si="57"/>
        <v>0</v>
      </c>
      <c r="AN100" s="91">
        <f>'Detail Hours'!AN100</f>
        <v>0</v>
      </c>
      <c r="AO100" s="92">
        <f t="shared" si="58"/>
        <v>0</v>
      </c>
      <c r="AP100" s="91">
        <f>'Detail Hours'!AP100</f>
        <v>0</v>
      </c>
      <c r="AQ100" s="92">
        <f t="shared" si="59"/>
        <v>0</v>
      </c>
      <c r="AR100" s="91">
        <f>'Detail Hours'!AR100</f>
        <v>0</v>
      </c>
      <c r="AS100" s="92">
        <f t="shared" si="60"/>
        <v>0</v>
      </c>
      <c r="AT100" s="91">
        <f>'Detail Hours'!AT100</f>
        <v>0</v>
      </c>
      <c r="AU100" s="92">
        <f t="shared" si="61"/>
        <v>0</v>
      </c>
      <c r="AV100" s="91">
        <f>'Detail Hours'!AV100</f>
        <v>0</v>
      </c>
      <c r="AW100" s="92">
        <f t="shared" si="62"/>
        <v>0</v>
      </c>
      <c r="AX100" s="91">
        <f>'Detail Hours'!AX100</f>
        <v>0</v>
      </c>
      <c r="AY100" s="92">
        <f t="shared" si="63"/>
        <v>0</v>
      </c>
      <c r="AZ100" s="91">
        <f>'Detail Hours'!AZ100</f>
        <v>0</v>
      </c>
      <c r="BA100" s="92">
        <f t="shared" si="64"/>
        <v>0</v>
      </c>
      <c r="BB100" s="91">
        <f>'Detail Hours'!BB100</f>
        <v>0</v>
      </c>
      <c r="BC100" s="92">
        <f t="shared" si="65"/>
        <v>0</v>
      </c>
      <c r="BD100" s="91">
        <f>'Detail Hours'!BD100</f>
        <v>0</v>
      </c>
      <c r="BE100" s="92">
        <f t="shared" si="66"/>
        <v>0</v>
      </c>
      <c r="BF100" s="91">
        <f>'Detail Hours'!BF100</f>
        <v>0</v>
      </c>
      <c r="BG100" s="92">
        <f t="shared" si="67"/>
        <v>0</v>
      </c>
      <c r="BH100" s="91">
        <f>'Detail Hours'!BH100</f>
        <v>0</v>
      </c>
      <c r="BI100" s="92">
        <f t="shared" si="68"/>
        <v>0</v>
      </c>
      <c r="BJ100" s="91">
        <f>'Detail Hours'!BJ100</f>
        <v>0</v>
      </c>
      <c r="BK100" s="92">
        <f t="shared" si="69"/>
        <v>0</v>
      </c>
      <c r="BL100" s="91">
        <f>'Detail Hours'!BL100</f>
        <v>0</v>
      </c>
      <c r="BM100" s="92">
        <f t="shared" si="70"/>
        <v>0</v>
      </c>
      <c r="BN100" s="112">
        <f t="shared" si="71"/>
        <v>0</v>
      </c>
      <c r="BO100" s="39">
        <f t="shared" si="71"/>
        <v>0</v>
      </c>
      <c r="BP100" s="41">
        <f t="shared" si="77"/>
        <v>0</v>
      </c>
      <c r="BQ100" s="41">
        <f t="shared" si="73"/>
        <v>0</v>
      </c>
      <c r="BR100" s="41">
        <f t="shared" si="74"/>
        <v>0</v>
      </c>
      <c r="BS100" s="50" t="e">
        <f>BR100*('Cost Proposal Page 1'!$K$62/$BR$208)</f>
        <v>#DIV/0!</v>
      </c>
    </row>
    <row r="101" spans="1:71" hidden="1" x14ac:dyDescent="0.25">
      <c r="A101" s="111">
        <v>94</v>
      </c>
      <c r="B101" s="97" t="str">
        <f>IF('Detail Hours'!B101="","",'Detail Hours'!B101)</f>
        <v/>
      </c>
      <c r="C101" s="98" t="str">
        <f>IF('Detail Hours'!C101="","",'Detail Hours'!C101)</f>
        <v/>
      </c>
      <c r="D101" s="91">
        <f>'Detail Hours'!D101</f>
        <v>0</v>
      </c>
      <c r="E101" s="92">
        <f t="shared" si="75"/>
        <v>0</v>
      </c>
      <c r="F101" s="91">
        <f>'Detail Hours'!F101</f>
        <v>0</v>
      </c>
      <c r="G101" s="92">
        <f t="shared" si="75"/>
        <v>0</v>
      </c>
      <c r="H101" s="91">
        <f>'Detail Hours'!H101</f>
        <v>0</v>
      </c>
      <c r="I101" s="92">
        <f t="shared" si="43"/>
        <v>0</v>
      </c>
      <c r="J101" s="91">
        <f>'Detail Hours'!J101</f>
        <v>0</v>
      </c>
      <c r="K101" s="92">
        <f t="shared" si="76"/>
        <v>0</v>
      </c>
      <c r="L101" s="91">
        <f>'Detail Hours'!L101</f>
        <v>0</v>
      </c>
      <c r="M101" s="92">
        <f t="shared" si="76"/>
        <v>0</v>
      </c>
      <c r="N101" s="91">
        <f>'Detail Hours'!N101</f>
        <v>0</v>
      </c>
      <c r="O101" s="92">
        <f t="shared" si="45"/>
        <v>0</v>
      </c>
      <c r="P101" s="91">
        <f>'Detail Hours'!P101</f>
        <v>0</v>
      </c>
      <c r="Q101" s="92">
        <f t="shared" si="46"/>
        <v>0</v>
      </c>
      <c r="R101" s="91">
        <f>'Detail Hours'!R101</f>
        <v>0</v>
      </c>
      <c r="S101" s="92">
        <f t="shared" si="47"/>
        <v>0</v>
      </c>
      <c r="T101" s="91">
        <f>'Detail Hours'!T101</f>
        <v>0</v>
      </c>
      <c r="U101" s="92">
        <f t="shared" si="48"/>
        <v>0</v>
      </c>
      <c r="V101" s="91">
        <f>'Detail Hours'!V101</f>
        <v>0</v>
      </c>
      <c r="W101" s="92">
        <f t="shared" si="49"/>
        <v>0</v>
      </c>
      <c r="X101" s="91">
        <f>'Detail Hours'!X101</f>
        <v>0</v>
      </c>
      <c r="Y101" s="92">
        <f t="shared" si="50"/>
        <v>0</v>
      </c>
      <c r="Z101" s="91">
        <f>'Detail Hours'!Z101</f>
        <v>0</v>
      </c>
      <c r="AA101" s="92">
        <f t="shared" si="51"/>
        <v>0</v>
      </c>
      <c r="AB101" s="91">
        <f>'Detail Hours'!AB101</f>
        <v>0</v>
      </c>
      <c r="AC101" s="92">
        <f t="shared" si="52"/>
        <v>0</v>
      </c>
      <c r="AD101" s="91">
        <f>'Detail Hours'!AD101</f>
        <v>0</v>
      </c>
      <c r="AE101" s="92">
        <f t="shared" si="53"/>
        <v>0</v>
      </c>
      <c r="AF101" s="91">
        <f>'Detail Hours'!AF101</f>
        <v>0</v>
      </c>
      <c r="AG101" s="92">
        <f t="shared" si="54"/>
        <v>0</v>
      </c>
      <c r="AH101" s="91">
        <f>'Detail Hours'!AH101</f>
        <v>0</v>
      </c>
      <c r="AI101" s="92">
        <f t="shared" si="55"/>
        <v>0</v>
      </c>
      <c r="AJ101" s="91">
        <f>'Detail Hours'!AJ101</f>
        <v>0</v>
      </c>
      <c r="AK101" s="92">
        <f t="shared" si="56"/>
        <v>0</v>
      </c>
      <c r="AL101" s="91">
        <f>'Detail Hours'!AL101</f>
        <v>0</v>
      </c>
      <c r="AM101" s="92">
        <f t="shared" si="57"/>
        <v>0</v>
      </c>
      <c r="AN101" s="91">
        <f>'Detail Hours'!AN101</f>
        <v>0</v>
      </c>
      <c r="AO101" s="92">
        <f t="shared" si="58"/>
        <v>0</v>
      </c>
      <c r="AP101" s="91">
        <f>'Detail Hours'!AP101</f>
        <v>0</v>
      </c>
      <c r="AQ101" s="92">
        <f t="shared" si="59"/>
        <v>0</v>
      </c>
      <c r="AR101" s="91">
        <f>'Detail Hours'!AR101</f>
        <v>0</v>
      </c>
      <c r="AS101" s="92">
        <f t="shared" si="60"/>
        <v>0</v>
      </c>
      <c r="AT101" s="91">
        <f>'Detail Hours'!AT101</f>
        <v>0</v>
      </c>
      <c r="AU101" s="92">
        <f t="shared" si="61"/>
        <v>0</v>
      </c>
      <c r="AV101" s="91">
        <f>'Detail Hours'!AV101</f>
        <v>0</v>
      </c>
      <c r="AW101" s="92">
        <f t="shared" si="62"/>
        <v>0</v>
      </c>
      <c r="AX101" s="91">
        <f>'Detail Hours'!AX101</f>
        <v>0</v>
      </c>
      <c r="AY101" s="92">
        <f t="shared" si="63"/>
        <v>0</v>
      </c>
      <c r="AZ101" s="91">
        <f>'Detail Hours'!AZ101</f>
        <v>0</v>
      </c>
      <c r="BA101" s="92">
        <f t="shared" si="64"/>
        <v>0</v>
      </c>
      <c r="BB101" s="91">
        <f>'Detail Hours'!BB101</f>
        <v>0</v>
      </c>
      <c r="BC101" s="92">
        <f t="shared" si="65"/>
        <v>0</v>
      </c>
      <c r="BD101" s="91">
        <f>'Detail Hours'!BD101</f>
        <v>0</v>
      </c>
      <c r="BE101" s="92">
        <f t="shared" si="66"/>
        <v>0</v>
      </c>
      <c r="BF101" s="91">
        <f>'Detail Hours'!BF101</f>
        <v>0</v>
      </c>
      <c r="BG101" s="92">
        <f t="shared" si="67"/>
        <v>0</v>
      </c>
      <c r="BH101" s="91">
        <f>'Detail Hours'!BH101</f>
        <v>0</v>
      </c>
      <c r="BI101" s="92">
        <f t="shared" si="68"/>
        <v>0</v>
      </c>
      <c r="BJ101" s="91">
        <f>'Detail Hours'!BJ101</f>
        <v>0</v>
      </c>
      <c r="BK101" s="92">
        <f t="shared" si="69"/>
        <v>0</v>
      </c>
      <c r="BL101" s="91">
        <f>'Detail Hours'!BL101</f>
        <v>0</v>
      </c>
      <c r="BM101" s="92">
        <f t="shared" si="70"/>
        <v>0</v>
      </c>
      <c r="BN101" s="112">
        <f t="shared" si="71"/>
        <v>0</v>
      </c>
      <c r="BO101" s="39">
        <f t="shared" si="71"/>
        <v>0</v>
      </c>
      <c r="BP101" s="41">
        <f t="shared" si="77"/>
        <v>0</v>
      </c>
      <c r="BQ101" s="41">
        <f t="shared" si="73"/>
        <v>0</v>
      </c>
      <c r="BR101" s="41">
        <f t="shared" si="74"/>
        <v>0</v>
      </c>
      <c r="BS101" s="50" t="e">
        <f>BR101*('Cost Proposal Page 1'!$K$62/$BR$208)</f>
        <v>#DIV/0!</v>
      </c>
    </row>
    <row r="102" spans="1:71" hidden="1" x14ac:dyDescent="0.25">
      <c r="A102" s="113">
        <v>95</v>
      </c>
      <c r="B102" s="97" t="str">
        <f>IF('Detail Hours'!B102="","",'Detail Hours'!B102)</f>
        <v/>
      </c>
      <c r="C102" s="98" t="str">
        <f>IF('Detail Hours'!C102="","",'Detail Hours'!C102)</f>
        <v/>
      </c>
      <c r="D102" s="91">
        <f>'Detail Hours'!D102</f>
        <v>0</v>
      </c>
      <c r="E102" s="92">
        <f t="shared" si="75"/>
        <v>0</v>
      </c>
      <c r="F102" s="91">
        <f>'Detail Hours'!F102</f>
        <v>0</v>
      </c>
      <c r="G102" s="92">
        <f t="shared" si="75"/>
        <v>0</v>
      </c>
      <c r="H102" s="91">
        <f>'Detail Hours'!H102</f>
        <v>0</v>
      </c>
      <c r="I102" s="92">
        <f t="shared" si="43"/>
        <v>0</v>
      </c>
      <c r="J102" s="91">
        <f>'Detail Hours'!J102</f>
        <v>0</v>
      </c>
      <c r="K102" s="92">
        <f t="shared" si="76"/>
        <v>0</v>
      </c>
      <c r="L102" s="91">
        <f>'Detail Hours'!L102</f>
        <v>0</v>
      </c>
      <c r="M102" s="92">
        <f t="shared" si="76"/>
        <v>0</v>
      </c>
      <c r="N102" s="91">
        <f>'Detail Hours'!N102</f>
        <v>0</v>
      </c>
      <c r="O102" s="92">
        <f t="shared" si="45"/>
        <v>0</v>
      </c>
      <c r="P102" s="91">
        <f>'Detail Hours'!P102</f>
        <v>0</v>
      </c>
      <c r="Q102" s="92">
        <f t="shared" si="46"/>
        <v>0</v>
      </c>
      <c r="R102" s="91">
        <f>'Detail Hours'!R102</f>
        <v>0</v>
      </c>
      <c r="S102" s="92">
        <f t="shared" si="47"/>
        <v>0</v>
      </c>
      <c r="T102" s="91">
        <f>'Detail Hours'!T102</f>
        <v>0</v>
      </c>
      <c r="U102" s="92">
        <f t="shared" si="48"/>
        <v>0</v>
      </c>
      <c r="V102" s="91">
        <f>'Detail Hours'!V102</f>
        <v>0</v>
      </c>
      <c r="W102" s="92">
        <f t="shared" si="49"/>
        <v>0</v>
      </c>
      <c r="X102" s="91">
        <f>'Detail Hours'!X102</f>
        <v>0</v>
      </c>
      <c r="Y102" s="92">
        <f t="shared" si="50"/>
        <v>0</v>
      </c>
      <c r="Z102" s="91">
        <f>'Detail Hours'!Z102</f>
        <v>0</v>
      </c>
      <c r="AA102" s="92">
        <f t="shared" si="51"/>
        <v>0</v>
      </c>
      <c r="AB102" s="91">
        <f>'Detail Hours'!AB102</f>
        <v>0</v>
      </c>
      <c r="AC102" s="92">
        <f t="shared" si="52"/>
        <v>0</v>
      </c>
      <c r="AD102" s="91">
        <f>'Detail Hours'!AD102</f>
        <v>0</v>
      </c>
      <c r="AE102" s="92">
        <f t="shared" si="53"/>
        <v>0</v>
      </c>
      <c r="AF102" s="91">
        <f>'Detail Hours'!AF102</f>
        <v>0</v>
      </c>
      <c r="AG102" s="92">
        <f t="shared" si="54"/>
        <v>0</v>
      </c>
      <c r="AH102" s="91">
        <f>'Detail Hours'!AH102</f>
        <v>0</v>
      </c>
      <c r="AI102" s="92">
        <f t="shared" si="55"/>
        <v>0</v>
      </c>
      <c r="AJ102" s="91">
        <f>'Detail Hours'!AJ102</f>
        <v>0</v>
      </c>
      <c r="AK102" s="92">
        <f t="shared" si="56"/>
        <v>0</v>
      </c>
      <c r="AL102" s="91">
        <f>'Detail Hours'!AL102</f>
        <v>0</v>
      </c>
      <c r="AM102" s="92">
        <f t="shared" si="57"/>
        <v>0</v>
      </c>
      <c r="AN102" s="91">
        <f>'Detail Hours'!AN102</f>
        <v>0</v>
      </c>
      <c r="AO102" s="92">
        <f t="shared" si="58"/>
        <v>0</v>
      </c>
      <c r="AP102" s="91">
        <f>'Detail Hours'!AP102</f>
        <v>0</v>
      </c>
      <c r="AQ102" s="92">
        <f t="shared" si="59"/>
        <v>0</v>
      </c>
      <c r="AR102" s="91">
        <f>'Detail Hours'!AR102</f>
        <v>0</v>
      </c>
      <c r="AS102" s="92">
        <f t="shared" si="60"/>
        <v>0</v>
      </c>
      <c r="AT102" s="91">
        <f>'Detail Hours'!AT102</f>
        <v>0</v>
      </c>
      <c r="AU102" s="92">
        <f t="shared" si="61"/>
        <v>0</v>
      </c>
      <c r="AV102" s="91">
        <f>'Detail Hours'!AV102</f>
        <v>0</v>
      </c>
      <c r="AW102" s="92">
        <f t="shared" si="62"/>
        <v>0</v>
      </c>
      <c r="AX102" s="91">
        <f>'Detail Hours'!AX102</f>
        <v>0</v>
      </c>
      <c r="AY102" s="92">
        <f t="shared" si="63"/>
        <v>0</v>
      </c>
      <c r="AZ102" s="91">
        <f>'Detail Hours'!AZ102</f>
        <v>0</v>
      </c>
      <c r="BA102" s="92">
        <f t="shared" si="64"/>
        <v>0</v>
      </c>
      <c r="BB102" s="91">
        <f>'Detail Hours'!BB102</f>
        <v>0</v>
      </c>
      <c r="BC102" s="92">
        <f t="shared" si="65"/>
        <v>0</v>
      </c>
      <c r="BD102" s="91">
        <f>'Detail Hours'!BD102</f>
        <v>0</v>
      </c>
      <c r="BE102" s="92">
        <f t="shared" si="66"/>
        <v>0</v>
      </c>
      <c r="BF102" s="91">
        <f>'Detail Hours'!BF102</f>
        <v>0</v>
      </c>
      <c r="BG102" s="92">
        <f t="shared" si="67"/>
        <v>0</v>
      </c>
      <c r="BH102" s="91">
        <f>'Detail Hours'!BH102</f>
        <v>0</v>
      </c>
      <c r="BI102" s="92">
        <f t="shared" si="68"/>
        <v>0</v>
      </c>
      <c r="BJ102" s="91">
        <f>'Detail Hours'!BJ102</f>
        <v>0</v>
      </c>
      <c r="BK102" s="92">
        <f t="shared" si="69"/>
        <v>0</v>
      </c>
      <c r="BL102" s="91">
        <f>'Detail Hours'!BL102</f>
        <v>0</v>
      </c>
      <c r="BM102" s="92">
        <f t="shared" si="70"/>
        <v>0</v>
      </c>
      <c r="BN102" s="112">
        <f t="shared" si="71"/>
        <v>0</v>
      </c>
      <c r="BO102" s="39">
        <f t="shared" si="71"/>
        <v>0</v>
      </c>
      <c r="BP102" s="41">
        <f t="shared" si="77"/>
        <v>0</v>
      </c>
      <c r="BQ102" s="41">
        <f t="shared" si="73"/>
        <v>0</v>
      </c>
      <c r="BR102" s="41">
        <f t="shared" si="74"/>
        <v>0</v>
      </c>
      <c r="BS102" s="50" t="e">
        <f>BR102*('Cost Proposal Page 1'!$K$62/$BR$208)</f>
        <v>#DIV/0!</v>
      </c>
    </row>
    <row r="103" spans="1:71" hidden="1" x14ac:dyDescent="0.25">
      <c r="A103" s="111">
        <v>96</v>
      </c>
      <c r="B103" s="97" t="str">
        <f>IF('Detail Hours'!B103="","",'Detail Hours'!B103)</f>
        <v/>
      </c>
      <c r="C103" s="98" t="str">
        <f>IF('Detail Hours'!C103="","",'Detail Hours'!C103)</f>
        <v/>
      </c>
      <c r="D103" s="91">
        <f>'Detail Hours'!D103</f>
        <v>0</v>
      </c>
      <c r="E103" s="92">
        <f t="shared" si="75"/>
        <v>0</v>
      </c>
      <c r="F103" s="91">
        <f>'Detail Hours'!F103</f>
        <v>0</v>
      </c>
      <c r="G103" s="92">
        <f t="shared" si="75"/>
        <v>0</v>
      </c>
      <c r="H103" s="91">
        <f>'Detail Hours'!H103</f>
        <v>0</v>
      </c>
      <c r="I103" s="92">
        <f t="shared" si="43"/>
        <v>0</v>
      </c>
      <c r="J103" s="91">
        <f>'Detail Hours'!J103</f>
        <v>0</v>
      </c>
      <c r="K103" s="92">
        <f t="shared" si="76"/>
        <v>0</v>
      </c>
      <c r="L103" s="91">
        <f>'Detail Hours'!L103</f>
        <v>0</v>
      </c>
      <c r="M103" s="92">
        <f t="shared" si="76"/>
        <v>0</v>
      </c>
      <c r="N103" s="91">
        <f>'Detail Hours'!N103</f>
        <v>0</v>
      </c>
      <c r="O103" s="92">
        <f t="shared" si="45"/>
        <v>0</v>
      </c>
      <c r="P103" s="91">
        <f>'Detail Hours'!P103</f>
        <v>0</v>
      </c>
      <c r="Q103" s="92">
        <f t="shared" si="46"/>
        <v>0</v>
      </c>
      <c r="R103" s="91">
        <f>'Detail Hours'!R103</f>
        <v>0</v>
      </c>
      <c r="S103" s="92">
        <f t="shared" si="47"/>
        <v>0</v>
      </c>
      <c r="T103" s="91">
        <f>'Detail Hours'!T103</f>
        <v>0</v>
      </c>
      <c r="U103" s="92">
        <f t="shared" si="48"/>
        <v>0</v>
      </c>
      <c r="V103" s="91">
        <f>'Detail Hours'!V103</f>
        <v>0</v>
      </c>
      <c r="W103" s="92">
        <f t="shared" si="49"/>
        <v>0</v>
      </c>
      <c r="X103" s="91">
        <f>'Detail Hours'!X103</f>
        <v>0</v>
      </c>
      <c r="Y103" s="92">
        <f t="shared" si="50"/>
        <v>0</v>
      </c>
      <c r="Z103" s="91">
        <f>'Detail Hours'!Z103</f>
        <v>0</v>
      </c>
      <c r="AA103" s="92">
        <f t="shared" si="51"/>
        <v>0</v>
      </c>
      <c r="AB103" s="91">
        <f>'Detail Hours'!AB103</f>
        <v>0</v>
      </c>
      <c r="AC103" s="92">
        <f t="shared" si="52"/>
        <v>0</v>
      </c>
      <c r="AD103" s="91">
        <f>'Detail Hours'!AD103</f>
        <v>0</v>
      </c>
      <c r="AE103" s="92">
        <f t="shared" si="53"/>
        <v>0</v>
      </c>
      <c r="AF103" s="91">
        <f>'Detail Hours'!AF103</f>
        <v>0</v>
      </c>
      <c r="AG103" s="92">
        <f t="shared" si="54"/>
        <v>0</v>
      </c>
      <c r="AH103" s="91">
        <f>'Detail Hours'!AH103</f>
        <v>0</v>
      </c>
      <c r="AI103" s="92">
        <f t="shared" si="55"/>
        <v>0</v>
      </c>
      <c r="AJ103" s="91">
        <f>'Detail Hours'!AJ103</f>
        <v>0</v>
      </c>
      <c r="AK103" s="92">
        <f t="shared" si="56"/>
        <v>0</v>
      </c>
      <c r="AL103" s="91">
        <f>'Detail Hours'!AL103</f>
        <v>0</v>
      </c>
      <c r="AM103" s="92">
        <f t="shared" si="57"/>
        <v>0</v>
      </c>
      <c r="AN103" s="91">
        <f>'Detail Hours'!AN103</f>
        <v>0</v>
      </c>
      <c r="AO103" s="92">
        <f t="shared" si="58"/>
        <v>0</v>
      </c>
      <c r="AP103" s="91">
        <f>'Detail Hours'!AP103</f>
        <v>0</v>
      </c>
      <c r="AQ103" s="92">
        <f t="shared" si="59"/>
        <v>0</v>
      </c>
      <c r="AR103" s="91">
        <f>'Detail Hours'!AR103</f>
        <v>0</v>
      </c>
      <c r="AS103" s="92">
        <f t="shared" si="60"/>
        <v>0</v>
      </c>
      <c r="AT103" s="91">
        <f>'Detail Hours'!AT103</f>
        <v>0</v>
      </c>
      <c r="AU103" s="92">
        <f t="shared" si="61"/>
        <v>0</v>
      </c>
      <c r="AV103" s="91">
        <f>'Detail Hours'!AV103</f>
        <v>0</v>
      </c>
      <c r="AW103" s="92">
        <f t="shared" si="62"/>
        <v>0</v>
      </c>
      <c r="AX103" s="91">
        <f>'Detail Hours'!AX103</f>
        <v>0</v>
      </c>
      <c r="AY103" s="92">
        <f t="shared" si="63"/>
        <v>0</v>
      </c>
      <c r="AZ103" s="91">
        <f>'Detail Hours'!AZ103</f>
        <v>0</v>
      </c>
      <c r="BA103" s="92">
        <f t="shared" si="64"/>
        <v>0</v>
      </c>
      <c r="BB103" s="91">
        <f>'Detail Hours'!BB103</f>
        <v>0</v>
      </c>
      <c r="BC103" s="92">
        <f t="shared" si="65"/>
        <v>0</v>
      </c>
      <c r="BD103" s="91">
        <f>'Detail Hours'!BD103</f>
        <v>0</v>
      </c>
      <c r="BE103" s="92">
        <f t="shared" si="66"/>
        <v>0</v>
      </c>
      <c r="BF103" s="91">
        <f>'Detail Hours'!BF103</f>
        <v>0</v>
      </c>
      <c r="BG103" s="92">
        <f t="shared" si="67"/>
        <v>0</v>
      </c>
      <c r="BH103" s="91">
        <f>'Detail Hours'!BH103</f>
        <v>0</v>
      </c>
      <c r="BI103" s="92">
        <f t="shared" si="68"/>
        <v>0</v>
      </c>
      <c r="BJ103" s="91">
        <f>'Detail Hours'!BJ103</f>
        <v>0</v>
      </c>
      <c r="BK103" s="92">
        <f t="shared" si="69"/>
        <v>0</v>
      </c>
      <c r="BL103" s="91">
        <f>'Detail Hours'!BL103</f>
        <v>0</v>
      </c>
      <c r="BM103" s="92">
        <f t="shared" si="70"/>
        <v>0</v>
      </c>
      <c r="BN103" s="112">
        <f t="shared" si="71"/>
        <v>0</v>
      </c>
      <c r="BO103" s="39">
        <f t="shared" si="71"/>
        <v>0</v>
      </c>
      <c r="BP103" s="41">
        <f t="shared" si="77"/>
        <v>0</v>
      </c>
      <c r="BQ103" s="41">
        <f t="shared" si="73"/>
        <v>0</v>
      </c>
      <c r="BR103" s="41">
        <f t="shared" si="74"/>
        <v>0</v>
      </c>
      <c r="BS103" s="50" t="e">
        <f>BR103*('Cost Proposal Page 1'!$K$62/$BR$208)</f>
        <v>#DIV/0!</v>
      </c>
    </row>
    <row r="104" spans="1:71" hidden="1" x14ac:dyDescent="0.25">
      <c r="A104" s="113">
        <v>97</v>
      </c>
      <c r="B104" s="97" t="str">
        <f>IF('Detail Hours'!B104="","",'Detail Hours'!B104)</f>
        <v/>
      </c>
      <c r="C104" s="98" t="str">
        <f>IF('Detail Hours'!C104="","",'Detail Hours'!C104)</f>
        <v/>
      </c>
      <c r="D104" s="91">
        <f>'Detail Hours'!D104</f>
        <v>0</v>
      </c>
      <c r="E104" s="92">
        <f t="shared" si="75"/>
        <v>0</v>
      </c>
      <c r="F104" s="91">
        <f>'Detail Hours'!F104</f>
        <v>0</v>
      </c>
      <c r="G104" s="92">
        <f t="shared" si="75"/>
        <v>0</v>
      </c>
      <c r="H104" s="91">
        <f>'Detail Hours'!H104</f>
        <v>0</v>
      </c>
      <c r="I104" s="92">
        <f t="shared" si="43"/>
        <v>0</v>
      </c>
      <c r="J104" s="91">
        <f>'Detail Hours'!J104</f>
        <v>0</v>
      </c>
      <c r="K104" s="92">
        <f t="shared" si="76"/>
        <v>0</v>
      </c>
      <c r="L104" s="91">
        <f>'Detail Hours'!L104</f>
        <v>0</v>
      </c>
      <c r="M104" s="92">
        <f t="shared" si="76"/>
        <v>0</v>
      </c>
      <c r="N104" s="91">
        <f>'Detail Hours'!N104</f>
        <v>0</v>
      </c>
      <c r="O104" s="92">
        <f t="shared" si="45"/>
        <v>0</v>
      </c>
      <c r="P104" s="91">
        <f>'Detail Hours'!P104</f>
        <v>0</v>
      </c>
      <c r="Q104" s="92">
        <f t="shared" si="46"/>
        <v>0</v>
      </c>
      <c r="R104" s="91">
        <f>'Detail Hours'!R104</f>
        <v>0</v>
      </c>
      <c r="S104" s="92">
        <f t="shared" si="47"/>
        <v>0</v>
      </c>
      <c r="T104" s="91">
        <f>'Detail Hours'!T104</f>
        <v>0</v>
      </c>
      <c r="U104" s="92">
        <f t="shared" si="48"/>
        <v>0</v>
      </c>
      <c r="V104" s="91">
        <f>'Detail Hours'!V104</f>
        <v>0</v>
      </c>
      <c r="W104" s="92">
        <f t="shared" si="49"/>
        <v>0</v>
      </c>
      <c r="X104" s="91">
        <f>'Detail Hours'!X104</f>
        <v>0</v>
      </c>
      <c r="Y104" s="92">
        <f t="shared" si="50"/>
        <v>0</v>
      </c>
      <c r="Z104" s="91">
        <f>'Detail Hours'!Z104</f>
        <v>0</v>
      </c>
      <c r="AA104" s="92">
        <f t="shared" si="51"/>
        <v>0</v>
      </c>
      <c r="AB104" s="91">
        <f>'Detail Hours'!AB104</f>
        <v>0</v>
      </c>
      <c r="AC104" s="92">
        <f t="shared" si="52"/>
        <v>0</v>
      </c>
      <c r="AD104" s="91">
        <f>'Detail Hours'!AD104</f>
        <v>0</v>
      </c>
      <c r="AE104" s="92">
        <f t="shared" si="53"/>
        <v>0</v>
      </c>
      <c r="AF104" s="91">
        <f>'Detail Hours'!AF104</f>
        <v>0</v>
      </c>
      <c r="AG104" s="92">
        <f t="shared" si="54"/>
        <v>0</v>
      </c>
      <c r="AH104" s="91">
        <f>'Detail Hours'!AH104</f>
        <v>0</v>
      </c>
      <c r="AI104" s="92">
        <f t="shared" si="55"/>
        <v>0</v>
      </c>
      <c r="AJ104" s="91">
        <f>'Detail Hours'!AJ104</f>
        <v>0</v>
      </c>
      <c r="AK104" s="92">
        <f t="shared" si="56"/>
        <v>0</v>
      </c>
      <c r="AL104" s="91">
        <f>'Detail Hours'!AL104</f>
        <v>0</v>
      </c>
      <c r="AM104" s="92">
        <f t="shared" si="57"/>
        <v>0</v>
      </c>
      <c r="AN104" s="91">
        <f>'Detail Hours'!AN104</f>
        <v>0</v>
      </c>
      <c r="AO104" s="92">
        <f t="shared" si="58"/>
        <v>0</v>
      </c>
      <c r="AP104" s="91">
        <f>'Detail Hours'!AP104</f>
        <v>0</v>
      </c>
      <c r="AQ104" s="92">
        <f t="shared" si="59"/>
        <v>0</v>
      </c>
      <c r="AR104" s="91">
        <f>'Detail Hours'!AR104</f>
        <v>0</v>
      </c>
      <c r="AS104" s="92">
        <f t="shared" si="60"/>
        <v>0</v>
      </c>
      <c r="AT104" s="91">
        <f>'Detail Hours'!AT104</f>
        <v>0</v>
      </c>
      <c r="AU104" s="92">
        <f t="shared" si="61"/>
        <v>0</v>
      </c>
      <c r="AV104" s="91">
        <f>'Detail Hours'!AV104</f>
        <v>0</v>
      </c>
      <c r="AW104" s="92">
        <f t="shared" si="62"/>
        <v>0</v>
      </c>
      <c r="AX104" s="91">
        <f>'Detail Hours'!AX104</f>
        <v>0</v>
      </c>
      <c r="AY104" s="92">
        <f t="shared" si="63"/>
        <v>0</v>
      </c>
      <c r="AZ104" s="91">
        <f>'Detail Hours'!AZ104</f>
        <v>0</v>
      </c>
      <c r="BA104" s="92">
        <f t="shared" si="64"/>
        <v>0</v>
      </c>
      <c r="BB104" s="91">
        <f>'Detail Hours'!BB104</f>
        <v>0</v>
      </c>
      <c r="BC104" s="92">
        <f t="shared" si="65"/>
        <v>0</v>
      </c>
      <c r="BD104" s="91">
        <f>'Detail Hours'!BD104</f>
        <v>0</v>
      </c>
      <c r="BE104" s="92">
        <f t="shared" si="66"/>
        <v>0</v>
      </c>
      <c r="BF104" s="91">
        <f>'Detail Hours'!BF104</f>
        <v>0</v>
      </c>
      <c r="BG104" s="92">
        <f t="shared" si="67"/>
        <v>0</v>
      </c>
      <c r="BH104" s="91">
        <f>'Detail Hours'!BH104</f>
        <v>0</v>
      </c>
      <c r="BI104" s="92">
        <f t="shared" si="68"/>
        <v>0</v>
      </c>
      <c r="BJ104" s="91">
        <f>'Detail Hours'!BJ104</f>
        <v>0</v>
      </c>
      <c r="BK104" s="92">
        <f t="shared" si="69"/>
        <v>0</v>
      </c>
      <c r="BL104" s="91">
        <f>'Detail Hours'!BL104</f>
        <v>0</v>
      </c>
      <c r="BM104" s="92">
        <f t="shared" si="70"/>
        <v>0</v>
      </c>
      <c r="BN104" s="112">
        <f t="shared" si="71"/>
        <v>0</v>
      </c>
      <c r="BO104" s="39">
        <f t="shared" si="71"/>
        <v>0</v>
      </c>
      <c r="BP104" s="41">
        <f t="shared" si="77"/>
        <v>0</v>
      </c>
      <c r="BQ104" s="41">
        <f t="shared" si="73"/>
        <v>0</v>
      </c>
      <c r="BR104" s="41">
        <f t="shared" si="74"/>
        <v>0</v>
      </c>
      <c r="BS104" s="50" t="e">
        <f>BR104*('Cost Proposal Page 1'!$K$62/$BR$208)</f>
        <v>#DIV/0!</v>
      </c>
    </row>
    <row r="105" spans="1:71" hidden="1" x14ac:dyDescent="0.25">
      <c r="A105" s="111">
        <v>98</v>
      </c>
      <c r="B105" s="97" t="str">
        <f>IF('Detail Hours'!B105="","",'Detail Hours'!B105)</f>
        <v/>
      </c>
      <c r="C105" s="98" t="str">
        <f>IF('Detail Hours'!C105="","",'Detail Hours'!C105)</f>
        <v/>
      </c>
      <c r="D105" s="91">
        <f>'Detail Hours'!D105</f>
        <v>0</v>
      </c>
      <c r="E105" s="92">
        <f t="shared" ref="E105:G120" si="78">D105*E$6</f>
        <v>0</v>
      </c>
      <c r="F105" s="91">
        <f>'Detail Hours'!F105</f>
        <v>0</v>
      </c>
      <c r="G105" s="92">
        <f t="shared" si="78"/>
        <v>0</v>
      </c>
      <c r="H105" s="91">
        <f>'Detail Hours'!H105</f>
        <v>0</v>
      </c>
      <c r="I105" s="92">
        <f t="shared" si="43"/>
        <v>0</v>
      </c>
      <c r="J105" s="91">
        <f>'Detail Hours'!J105</f>
        <v>0</v>
      </c>
      <c r="K105" s="92">
        <f t="shared" ref="K105:M120" si="79">J105*K$6</f>
        <v>0</v>
      </c>
      <c r="L105" s="91">
        <f>'Detail Hours'!L105</f>
        <v>0</v>
      </c>
      <c r="M105" s="92">
        <f t="shared" si="79"/>
        <v>0</v>
      </c>
      <c r="N105" s="91">
        <f>'Detail Hours'!N105</f>
        <v>0</v>
      </c>
      <c r="O105" s="92">
        <f t="shared" si="45"/>
        <v>0</v>
      </c>
      <c r="P105" s="91">
        <f>'Detail Hours'!P105</f>
        <v>0</v>
      </c>
      <c r="Q105" s="92">
        <f t="shared" si="46"/>
        <v>0</v>
      </c>
      <c r="R105" s="91">
        <f>'Detail Hours'!R105</f>
        <v>0</v>
      </c>
      <c r="S105" s="92">
        <f t="shared" si="47"/>
        <v>0</v>
      </c>
      <c r="T105" s="91">
        <f>'Detail Hours'!T105</f>
        <v>0</v>
      </c>
      <c r="U105" s="92">
        <f t="shared" si="48"/>
        <v>0</v>
      </c>
      <c r="V105" s="91">
        <f>'Detail Hours'!V105</f>
        <v>0</v>
      </c>
      <c r="W105" s="92">
        <f t="shared" si="49"/>
        <v>0</v>
      </c>
      <c r="X105" s="91">
        <f>'Detail Hours'!X105</f>
        <v>0</v>
      </c>
      <c r="Y105" s="92">
        <f t="shared" si="50"/>
        <v>0</v>
      </c>
      <c r="Z105" s="91">
        <f>'Detail Hours'!Z105</f>
        <v>0</v>
      </c>
      <c r="AA105" s="92">
        <f t="shared" si="51"/>
        <v>0</v>
      </c>
      <c r="AB105" s="91">
        <f>'Detail Hours'!AB105</f>
        <v>0</v>
      </c>
      <c r="AC105" s="92">
        <f t="shared" si="52"/>
        <v>0</v>
      </c>
      <c r="AD105" s="91">
        <f>'Detail Hours'!AD105</f>
        <v>0</v>
      </c>
      <c r="AE105" s="92">
        <f t="shared" si="53"/>
        <v>0</v>
      </c>
      <c r="AF105" s="91">
        <f>'Detail Hours'!AF105</f>
        <v>0</v>
      </c>
      <c r="AG105" s="92">
        <f t="shared" si="54"/>
        <v>0</v>
      </c>
      <c r="AH105" s="91">
        <f>'Detail Hours'!AH105</f>
        <v>0</v>
      </c>
      <c r="AI105" s="92">
        <f t="shared" si="55"/>
        <v>0</v>
      </c>
      <c r="AJ105" s="91">
        <f>'Detail Hours'!AJ105</f>
        <v>0</v>
      </c>
      <c r="AK105" s="92">
        <f t="shared" si="56"/>
        <v>0</v>
      </c>
      <c r="AL105" s="91">
        <f>'Detail Hours'!AL105</f>
        <v>0</v>
      </c>
      <c r="AM105" s="92">
        <f t="shared" si="57"/>
        <v>0</v>
      </c>
      <c r="AN105" s="91">
        <f>'Detail Hours'!AN105</f>
        <v>0</v>
      </c>
      <c r="AO105" s="92">
        <f t="shared" si="58"/>
        <v>0</v>
      </c>
      <c r="AP105" s="91">
        <f>'Detail Hours'!AP105</f>
        <v>0</v>
      </c>
      <c r="AQ105" s="92">
        <f t="shared" si="59"/>
        <v>0</v>
      </c>
      <c r="AR105" s="91">
        <f>'Detail Hours'!AR105</f>
        <v>0</v>
      </c>
      <c r="AS105" s="92">
        <f t="shared" si="60"/>
        <v>0</v>
      </c>
      <c r="AT105" s="91">
        <f>'Detail Hours'!AT105</f>
        <v>0</v>
      </c>
      <c r="AU105" s="92">
        <f t="shared" si="61"/>
        <v>0</v>
      </c>
      <c r="AV105" s="91">
        <f>'Detail Hours'!AV105</f>
        <v>0</v>
      </c>
      <c r="AW105" s="92">
        <f t="shared" si="62"/>
        <v>0</v>
      </c>
      <c r="AX105" s="91">
        <f>'Detail Hours'!AX105</f>
        <v>0</v>
      </c>
      <c r="AY105" s="92">
        <f t="shared" si="63"/>
        <v>0</v>
      </c>
      <c r="AZ105" s="91">
        <f>'Detail Hours'!AZ105</f>
        <v>0</v>
      </c>
      <c r="BA105" s="92">
        <f t="shared" si="64"/>
        <v>0</v>
      </c>
      <c r="BB105" s="91">
        <f>'Detail Hours'!BB105</f>
        <v>0</v>
      </c>
      <c r="BC105" s="92">
        <f t="shared" si="65"/>
        <v>0</v>
      </c>
      <c r="BD105" s="91">
        <f>'Detail Hours'!BD105</f>
        <v>0</v>
      </c>
      <c r="BE105" s="92">
        <f t="shared" si="66"/>
        <v>0</v>
      </c>
      <c r="BF105" s="91">
        <f>'Detail Hours'!BF105</f>
        <v>0</v>
      </c>
      <c r="BG105" s="92">
        <f t="shared" si="67"/>
        <v>0</v>
      </c>
      <c r="BH105" s="91">
        <f>'Detail Hours'!BH105</f>
        <v>0</v>
      </c>
      <c r="BI105" s="92">
        <f t="shared" si="68"/>
        <v>0</v>
      </c>
      <c r="BJ105" s="91">
        <f>'Detail Hours'!BJ105</f>
        <v>0</v>
      </c>
      <c r="BK105" s="92">
        <f t="shared" si="69"/>
        <v>0</v>
      </c>
      <c r="BL105" s="91">
        <f>'Detail Hours'!BL105</f>
        <v>0</v>
      </c>
      <c r="BM105" s="92">
        <f t="shared" si="70"/>
        <v>0</v>
      </c>
      <c r="BN105" s="112">
        <f t="shared" si="71"/>
        <v>0</v>
      </c>
      <c r="BO105" s="39">
        <f t="shared" si="71"/>
        <v>0</v>
      </c>
      <c r="BP105" s="41">
        <f t="shared" ref="BP105:BP120" si="80">BO105*BP$6</f>
        <v>0</v>
      </c>
      <c r="BQ105" s="41">
        <f t="shared" si="73"/>
        <v>0</v>
      </c>
      <c r="BR105" s="41">
        <f t="shared" si="74"/>
        <v>0</v>
      </c>
      <c r="BS105" s="50" t="e">
        <f>BR105*('Cost Proposal Page 1'!$K$62/$BR$208)</f>
        <v>#DIV/0!</v>
      </c>
    </row>
    <row r="106" spans="1:71" hidden="1" x14ac:dyDescent="0.25">
      <c r="A106" s="113">
        <v>99</v>
      </c>
      <c r="B106" s="97" t="str">
        <f>IF('Detail Hours'!B106="","",'Detail Hours'!B106)</f>
        <v/>
      </c>
      <c r="C106" s="98" t="str">
        <f>IF('Detail Hours'!C106="","",'Detail Hours'!C106)</f>
        <v/>
      </c>
      <c r="D106" s="91">
        <f>'Detail Hours'!D106</f>
        <v>0</v>
      </c>
      <c r="E106" s="92">
        <f t="shared" si="78"/>
        <v>0</v>
      </c>
      <c r="F106" s="91">
        <f>'Detail Hours'!F106</f>
        <v>0</v>
      </c>
      <c r="G106" s="92">
        <f t="shared" si="78"/>
        <v>0</v>
      </c>
      <c r="H106" s="91">
        <f>'Detail Hours'!H106</f>
        <v>0</v>
      </c>
      <c r="I106" s="92">
        <f t="shared" si="43"/>
        <v>0</v>
      </c>
      <c r="J106" s="91">
        <f>'Detail Hours'!J106</f>
        <v>0</v>
      </c>
      <c r="K106" s="92">
        <f t="shared" si="79"/>
        <v>0</v>
      </c>
      <c r="L106" s="91">
        <f>'Detail Hours'!L106</f>
        <v>0</v>
      </c>
      <c r="M106" s="92">
        <f t="shared" si="79"/>
        <v>0</v>
      </c>
      <c r="N106" s="91">
        <f>'Detail Hours'!N106</f>
        <v>0</v>
      </c>
      <c r="O106" s="92">
        <f t="shared" si="45"/>
        <v>0</v>
      </c>
      <c r="P106" s="91">
        <f>'Detail Hours'!P106</f>
        <v>0</v>
      </c>
      <c r="Q106" s="92">
        <f t="shared" si="46"/>
        <v>0</v>
      </c>
      <c r="R106" s="91">
        <f>'Detail Hours'!R106</f>
        <v>0</v>
      </c>
      <c r="S106" s="92">
        <f t="shared" si="47"/>
        <v>0</v>
      </c>
      <c r="T106" s="91">
        <f>'Detail Hours'!T106</f>
        <v>0</v>
      </c>
      <c r="U106" s="92">
        <f t="shared" si="48"/>
        <v>0</v>
      </c>
      <c r="V106" s="91">
        <f>'Detail Hours'!V106</f>
        <v>0</v>
      </c>
      <c r="W106" s="92">
        <f t="shared" si="49"/>
        <v>0</v>
      </c>
      <c r="X106" s="91">
        <f>'Detail Hours'!X106</f>
        <v>0</v>
      </c>
      <c r="Y106" s="92">
        <f t="shared" si="50"/>
        <v>0</v>
      </c>
      <c r="Z106" s="91">
        <f>'Detail Hours'!Z106</f>
        <v>0</v>
      </c>
      <c r="AA106" s="92">
        <f t="shared" si="51"/>
        <v>0</v>
      </c>
      <c r="AB106" s="91">
        <f>'Detail Hours'!AB106</f>
        <v>0</v>
      </c>
      <c r="AC106" s="92">
        <f t="shared" si="52"/>
        <v>0</v>
      </c>
      <c r="AD106" s="91">
        <f>'Detail Hours'!AD106</f>
        <v>0</v>
      </c>
      <c r="AE106" s="92">
        <f t="shared" si="53"/>
        <v>0</v>
      </c>
      <c r="AF106" s="91">
        <f>'Detail Hours'!AF106</f>
        <v>0</v>
      </c>
      <c r="AG106" s="92">
        <f t="shared" si="54"/>
        <v>0</v>
      </c>
      <c r="AH106" s="91">
        <f>'Detail Hours'!AH106</f>
        <v>0</v>
      </c>
      <c r="AI106" s="92">
        <f t="shared" si="55"/>
        <v>0</v>
      </c>
      <c r="AJ106" s="91">
        <f>'Detail Hours'!AJ106</f>
        <v>0</v>
      </c>
      <c r="AK106" s="92">
        <f t="shared" si="56"/>
        <v>0</v>
      </c>
      <c r="AL106" s="91">
        <f>'Detail Hours'!AL106</f>
        <v>0</v>
      </c>
      <c r="AM106" s="92">
        <f t="shared" si="57"/>
        <v>0</v>
      </c>
      <c r="AN106" s="91">
        <f>'Detail Hours'!AN106</f>
        <v>0</v>
      </c>
      <c r="AO106" s="92">
        <f t="shared" si="58"/>
        <v>0</v>
      </c>
      <c r="AP106" s="91">
        <f>'Detail Hours'!AP106</f>
        <v>0</v>
      </c>
      <c r="AQ106" s="92">
        <f t="shared" si="59"/>
        <v>0</v>
      </c>
      <c r="AR106" s="91">
        <f>'Detail Hours'!AR106</f>
        <v>0</v>
      </c>
      <c r="AS106" s="92">
        <f t="shared" si="60"/>
        <v>0</v>
      </c>
      <c r="AT106" s="91">
        <f>'Detail Hours'!AT106</f>
        <v>0</v>
      </c>
      <c r="AU106" s="92">
        <f t="shared" si="61"/>
        <v>0</v>
      </c>
      <c r="AV106" s="91">
        <f>'Detail Hours'!AV106</f>
        <v>0</v>
      </c>
      <c r="AW106" s="92">
        <f t="shared" si="62"/>
        <v>0</v>
      </c>
      <c r="AX106" s="91">
        <f>'Detail Hours'!AX106</f>
        <v>0</v>
      </c>
      <c r="AY106" s="92">
        <f t="shared" si="63"/>
        <v>0</v>
      </c>
      <c r="AZ106" s="91">
        <f>'Detail Hours'!AZ106</f>
        <v>0</v>
      </c>
      <c r="BA106" s="92">
        <f t="shared" si="64"/>
        <v>0</v>
      </c>
      <c r="BB106" s="91">
        <f>'Detail Hours'!BB106</f>
        <v>0</v>
      </c>
      <c r="BC106" s="92">
        <f t="shared" si="65"/>
        <v>0</v>
      </c>
      <c r="BD106" s="91">
        <f>'Detail Hours'!BD106</f>
        <v>0</v>
      </c>
      <c r="BE106" s="92">
        <f t="shared" si="66"/>
        <v>0</v>
      </c>
      <c r="BF106" s="91">
        <f>'Detail Hours'!BF106</f>
        <v>0</v>
      </c>
      <c r="BG106" s="92">
        <f t="shared" si="67"/>
        <v>0</v>
      </c>
      <c r="BH106" s="91">
        <f>'Detail Hours'!BH106</f>
        <v>0</v>
      </c>
      <c r="BI106" s="92">
        <f t="shared" si="68"/>
        <v>0</v>
      </c>
      <c r="BJ106" s="91">
        <f>'Detail Hours'!BJ106</f>
        <v>0</v>
      </c>
      <c r="BK106" s="92">
        <f t="shared" si="69"/>
        <v>0</v>
      </c>
      <c r="BL106" s="91">
        <f>'Detail Hours'!BL106</f>
        <v>0</v>
      </c>
      <c r="BM106" s="92">
        <f t="shared" si="70"/>
        <v>0</v>
      </c>
      <c r="BN106" s="112">
        <f t="shared" si="71"/>
        <v>0</v>
      </c>
      <c r="BO106" s="39">
        <f t="shared" si="71"/>
        <v>0</v>
      </c>
      <c r="BP106" s="41">
        <f t="shared" si="80"/>
        <v>0</v>
      </c>
      <c r="BQ106" s="41">
        <f t="shared" si="73"/>
        <v>0</v>
      </c>
      <c r="BR106" s="41">
        <f t="shared" si="74"/>
        <v>0</v>
      </c>
      <c r="BS106" s="50" t="e">
        <f>BR106*('Cost Proposal Page 1'!$K$62/$BR$208)</f>
        <v>#DIV/0!</v>
      </c>
    </row>
    <row r="107" spans="1:71" hidden="1" x14ac:dyDescent="0.25">
      <c r="A107" s="111">
        <v>100</v>
      </c>
      <c r="B107" s="97" t="str">
        <f>IF('Detail Hours'!B107="","",'Detail Hours'!B107)</f>
        <v/>
      </c>
      <c r="C107" s="98" t="str">
        <f>IF('Detail Hours'!C107="","",'Detail Hours'!C107)</f>
        <v/>
      </c>
      <c r="D107" s="91">
        <f>'Detail Hours'!D107</f>
        <v>0</v>
      </c>
      <c r="E107" s="92">
        <f t="shared" si="78"/>
        <v>0</v>
      </c>
      <c r="F107" s="91">
        <f>'Detail Hours'!F107</f>
        <v>0</v>
      </c>
      <c r="G107" s="92">
        <f t="shared" si="78"/>
        <v>0</v>
      </c>
      <c r="H107" s="91">
        <f>'Detail Hours'!H107</f>
        <v>0</v>
      </c>
      <c r="I107" s="92">
        <f t="shared" si="43"/>
        <v>0</v>
      </c>
      <c r="J107" s="91">
        <f>'Detail Hours'!J107</f>
        <v>0</v>
      </c>
      <c r="K107" s="92">
        <f t="shared" si="79"/>
        <v>0</v>
      </c>
      <c r="L107" s="91">
        <f>'Detail Hours'!L107</f>
        <v>0</v>
      </c>
      <c r="M107" s="92">
        <f t="shared" si="79"/>
        <v>0</v>
      </c>
      <c r="N107" s="91">
        <f>'Detail Hours'!N107</f>
        <v>0</v>
      </c>
      <c r="O107" s="92">
        <f t="shared" si="45"/>
        <v>0</v>
      </c>
      <c r="P107" s="91">
        <f>'Detail Hours'!P107</f>
        <v>0</v>
      </c>
      <c r="Q107" s="92">
        <f t="shared" si="46"/>
        <v>0</v>
      </c>
      <c r="R107" s="91">
        <f>'Detail Hours'!R107</f>
        <v>0</v>
      </c>
      <c r="S107" s="92">
        <f t="shared" si="47"/>
        <v>0</v>
      </c>
      <c r="T107" s="91">
        <f>'Detail Hours'!T107</f>
        <v>0</v>
      </c>
      <c r="U107" s="92">
        <f t="shared" si="48"/>
        <v>0</v>
      </c>
      <c r="V107" s="91">
        <f>'Detail Hours'!V107</f>
        <v>0</v>
      </c>
      <c r="W107" s="92">
        <f t="shared" si="49"/>
        <v>0</v>
      </c>
      <c r="X107" s="91">
        <f>'Detail Hours'!X107</f>
        <v>0</v>
      </c>
      <c r="Y107" s="92">
        <f t="shared" si="50"/>
        <v>0</v>
      </c>
      <c r="Z107" s="91">
        <f>'Detail Hours'!Z107</f>
        <v>0</v>
      </c>
      <c r="AA107" s="92">
        <f t="shared" si="51"/>
        <v>0</v>
      </c>
      <c r="AB107" s="91">
        <f>'Detail Hours'!AB107</f>
        <v>0</v>
      </c>
      <c r="AC107" s="92">
        <f t="shared" si="52"/>
        <v>0</v>
      </c>
      <c r="AD107" s="91">
        <f>'Detail Hours'!AD107</f>
        <v>0</v>
      </c>
      <c r="AE107" s="92">
        <f t="shared" si="53"/>
        <v>0</v>
      </c>
      <c r="AF107" s="91">
        <f>'Detail Hours'!AF107</f>
        <v>0</v>
      </c>
      <c r="AG107" s="92">
        <f t="shared" si="54"/>
        <v>0</v>
      </c>
      <c r="AH107" s="91">
        <f>'Detail Hours'!AH107</f>
        <v>0</v>
      </c>
      <c r="AI107" s="92">
        <f t="shared" si="55"/>
        <v>0</v>
      </c>
      <c r="AJ107" s="91">
        <f>'Detail Hours'!AJ107</f>
        <v>0</v>
      </c>
      <c r="AK107" s="92">
        <f t="shared" si="56"/>
        <v>0</v>
      </c>
      <c r="AL107" s="91">
        <f>'Detail Hours'!AL107</f>
        <v>0</v>
      </c>
      <c r="AM107" s="92">
        <f t="shared" si="57"/>
        <v>0</v>
      </c>
      <c r="AN107" s="91">
        <f>'Detail Hours'!AN107</f>
        <v>0</v>
      </c>
      <c r="AO107" s="92">
        <f t="shared" si="58"/>
        <v>0</v>
      </c>
      <c r="AP107" s="91">
        <f>'Detail Hours'!AP107</f>
        <v>0</v>
      </c>
      <c r="AQ107" s="92">
        <f t="shared" si="59"/>
        <v>0</v>
      </c>
      <c r="AR107" s="91">
        <f>'Detail Hours'!AR107</f>
        <v>0</v>
      </c>
      <c r="AS107" s="92">
        <f t="shared" si="60"/>
        <v>0</v>
      </c>
      <c r="AT107" s="91">
        <f>'Detail Hours'!AT107</f>
        <v>0</v>
      </c>
      <c r="AU107" s="92">
        <f t="shared" si="61"/>
        <v>0</v>
      </c>
      <c r="AV107" s="91">
        <f>'Detail Hours'!AV107</f>
        <v>0</v>
      </c>
      <c r="AW107" s="92">
        <f t="shared" si="62"/>
        <v>0</v>
      </c>
      <c r="AX107" s="91">
        <f>'Detail Hours'!AX107</f>
        <v>0</v>
      </c>
      <c r="AY107" s="92">
        <f t="shared" si="63"/>
        <v>0</v>
      </c>
      <c r="AZ107" s="91">
        <f>'Detail Hours'!AZ107</f>
        <v>0</v>
      </c>
      <c r="BA107" s="92">
        <f t="shared" si="64"/>
        <v>0</v>
      </c>
      <c r="BB107" s="91">
        <f>'Detail Hours'!BB107</f>
        <v>0</v>
      </c>
      <c r="BC107" s="92">
        <f t="shared" si="65"/>
        <v>0</v>
      </c>
      <c r="BD107" s="91">
        <f>'Detail Hours'!BD107</f>
        <v>0</v>
      </c>
      <c r="BE107" s="92">
        <f t="shared" si="66"/>
        <v>0</v>
      </c>
      <c r="BF107" s="91">
        <f>'Detail Hours'!BF107</f>
        <v>0</v>
      </c>
      <c r="BG107" s="92">
        <f t="shared" si="67"/>
        <v>0</v>
      </c>
      <c r="BH107" s="91">
        <f>'Detail Hours'!BH107</f>
        <v>0</v>
      </c>
      <c r="BI107" s="92">
        <f t="shared" si="68"/>
        <v>0</v>
      </c>
      <c r="BJ107" s="91">
        <f>'Detail Hours'!BJ107</f>
        <v>0</v>
      </c>
      <c r="BK107" s="92">
        <f t="shared" si="69"/>
        <v>0</v>
      </c>
      <c r="BL107" s="91">
        <f>'Detail Hours'!BL107</f>
        <v>0</v>
      </c>
      <c r="BM107" s="92">
        <f t="shared" si="70"/>
        <v>0</v>
      </c>
      <c r="BN107" s="112">
        <f t="shared" si="71"/>
        <v>0</v>
      </c>
      <c r="BO107" s="39">
        <f t="shared" si="71"/>
        <v>0</v>
      </c>
      <c r="BP107" s="41">
        <f t="shared" si="80"/>
        <v>0</v>
      </c>
      <c r="BQ107" s="41">
        <f t="shared" si="73"/>
        <v>0</v>
      </c>
      <c r="BR107" s="41">
        <f t="shared" si="74"/>
        <v>0</v>
      </c>
      <c r="BS107" s="50" t="e">
        <f>BR107*('Cost Proposal Page 1'!$K$62/$BR$208)</f>
        <v>#DIV/0!</v>
      </c>
    </row>
    <row r="108" spans="1:71" hidden="1" x14ac:dyDescent="0.25">
      <c r="A108" s="113">
        <v>101</v>
      </c>
      <c r="B108" s="97" t="str">
        <f>IF('Detail Hours'!B108="","",'Detail Hours'!B108)</f>
        <v/>
      </c>
      <c r="C108" s="98" t="str">
        <f>IF('Detail Hours'!C108="","",'Detail Hours'!C108)</f>
        <v/>
      </c>
      <c r="D108" s="91">
        <f>'Detail Hours'!D108</f>
        <v>0</v>
      </c>
      <c r="E108" s="92">
        <f t="shared" si="78"/>
        <v>0</v>
      </c>
      <c r="F108" s="91">
        <f>'Detail Hours'!F108</f>
        <v>0</v>
      </c>
      <c r="G108" s="92">
        <f t="shared" si="78"/>
        <v>0</v>
      </c>
      <c r="H108" s="91">
        <f>'Detail Hours'!H108</f>
        <v>0</v>
      </c>
      <c r="I108" s="92">
        <f t="shared" si="43"/>
        <v>0</v>
      </c>
      <c r="J108" s="91">
        <f>'Detail Hours'!J108</f>
        <v>0</v>
      </c>
      <c r="K108" s="92">
        <f t="shared" si="79"/>
        <v>0</v>
      </c>
      <c r="L108" s="91">
        <f>'Detail Hours'!L108</f>
        <v>0</v>
      </c>
      <c r="M108" s="92">
        <f t="shared" si="79"/>
        <v>0</v>
      </c>
      <c r="N108" s="91">
        <f>'Detail Hours'!N108</f>
        <v>0</v>
      </c>
      <c r="O108" s="92">
        <f t="shared" si="45"/>
        <v>0</v>
      </c>
      <c r="P108" s="91">
        <f>'Detail Hours'!P108</f>
        <v>0</v>
      </c>
      <c r="Q108" s="92">
        <f t="shared" si="46"/>
        <v>0</v>
      </c>
      <c r="R108" s="91">
        <f>'Detail Hours'!R108</f>
        <v>0</v>
      </c>
      <c r="S108" s="92">
        <f t="shared" si="47"/>
        <v>0</v>
      </c>
      <c r="T108" s="91">
        <f>'Detail Hours'!T108</f>
        <v>0</v>
      </c>
      <c r="U108" s="92">
        <f t="shared" si="48"/>
        <v>0</v>
      </c>
      <c r="V108" s="91">
        <f>'Detail Hours'!V108</f>
        <v>0</v>
      </c>
      <c r="W108" s="92">
        <f t="shared" si="49"/>
        <v>0</v>
      </c>
      <c r="X108" s="91">
        <f>'Detail Hours'!X108</f>
        <v>0</v>
      </c>
      <c r="Y108" s="92">
        <f t="shared" si="50"/>
        <v>0</v>
      </c>
      <c r="Z108" s="91">
        <f>'Detail Hours'!Z108</f>
        <v>0</v>
      </c>
      <c r="AA108" s="92">
        <f t="shared" si="51"/>
        <v>0</v>
      </c>
      <c r="AB108" s="91">
        <f>'Detail Hours'!AB108</f>
        <v>0</v>
      </c>
      <c r="AC108" s="92">
        <f t="shared" si="52"/>
        <v>0</v>
      </c>
      <c r="AD108" s="91">
        <f>'Detail Hours'!AD108</f>
        <v>0</v>
      </c>
      <c r="AE108" s="92">
        <f t="shared" si="53"/>
        <v>0</v>
      </c>
      <c r="AF108" s="91">
        <f>'Detail Hours'!AF108</f>
        <v>0</v>
      </c>
      <c r="AG108" s="92">
        <f t="shared" si="54"/>
        <v>0</v>
      </c>
      <c r="AH108" s="91">
        <f>'Detail Hours'!AH108</f>
        <v>0</v>
      </c>
      <c r="AI108" s="92">
        <f t="shared" si="55"/>
        <v>0</v>
      </c>
      <c r="AJ108" s="91">
        <f>'Detail Hours'!AJ108</f>
        <v>0</v>
      </c>
      <c r="AK108" s="92">
        <f t="shared" si="56"/>
        <v>0</v>
      </c>
      <c r="AL108" s="91">
        <f>'Detail Hours'!AL108</f>
        <v>0</v>
      </c>
      <c r="AM108" s="92">
        <f t="shared" si="57"/>
        <v>0</v>
      </c>
      <c r="AN108" s="91">
        <f>'Detail Hours'!AN108</f>
        <v>0</v>
      </c>
      <c r="AO108" s="92">
        <f t="shared" si="58"/>
        <v>0</v>
      </c>
      <c r="AP108" s="91">
        <f>'Detail Hours'!AP108</f>
        <v>0</v>
      </c>
      <c r="AQ108" s="92">
        <f t="shared" si="59"/>
        <v>0</v>
      </c>
      <c r="AR108" s="91">
        <f>'Detail Hours'!AR108</f>
        <v>0</v>
      </c>
      <c r="AS108" s="92">
        <f t="shared" si="60"/>
        <v>0</v>
      </c>
      <c r="AT108" s="91">
        <f>'Detail Hours'!AT108</f>
        <v>0</v>
      </c>
      <c r="AU108" s="92">
        <f t="shared" si="61"/>
        <v>0</v>
      </c>
      <c r="AV108" s="91">
        <f>'Detail Hours'!AV108</f>
        <v>0</v>
      </c>
      <c r="AW108" s="92">
        <f t="shared" si="62"/>
        <v>0</v>
      </c>
      <c r="AX108" s="91">
        <f>'Detail Hours'!AX108</f>
        <v>0</v>
      </c>
      <c r="AY108" s="92">
        <f t="shared" si="63"/>
        <v>0</v>
      </c>
      <c r="AZ108" s="91">
        <f>'Detail Hours'!AZ108</f>
        <v>0</v>
      </c>
      <c r="BA108" s="92">
        <f t="shared" si="64"/>
        <v>0</v>
      </c>
      <c r="BB108" s="91">
        <f>'Detail Hours'!BB108</f>
        <v>0</v>
      </c>
      <c r="BC108" s="92">
        <f t="shared" si="65"/>
        <v>0</v>
      </c>
      <c r="BD108" s="91">
        <f>'Detail Hours'!BD108</f>
        <v>0</v>
      </c>
      <c r="BE108" s="92">
        <f t="shared" si="66"/>
        <v>0</v>
      </c>
      <c r="BF108" s="91">
        <f>'Detail Hours'!BF108</f>
        <v>0</v>
      </c>
      <c r="BG108" s="92">
        <f t="shared" si="67"/>
        <v>0</v>
      </c>
      <c r="BH108" s="91">
        <f>'Detail Hours'!BH108</f>
        <v>0</v>
      </c>
      <c r="BI108" s="92">
        <f t="shared" si="68"/>
        <v>0</v>
      </c>
      <c r="BJ108" s="91">
        <f>'Detail Hours'!BJ108</f>
        <v>0</v>
      </c>
      <c r="BK108" s="92">
        <f t="shared" si="69"/>
        <v>0</v>
      </c>
      <c r="BL108" s="91">
        <f>'Detail Hours'!BL108</f>
        <v>0</v>
      </c>
      <c r="BM108" s="92">
        <f t="shared" si="70"/>
        <v>0</v>
      </c>
      <c r="BN108" s="112">
        <f t="shared" si="71"/>
        <v>0</v>
      </c>
      <c r="BO108" s="39">
        <f t="shared" si="71"/>
        <v>0</v>
      </c>
      <c r="BP108" s="41">
        <f t="shared" si="80"/>
        <v>0</v>
      </c>
      <c r="BQ108" s="41">
        <f t="shared" si="73"/>
        <v>0</v>
      </c>
      <c r="BR108" s="41">
        <f t="shared" si="74"/>
        <v>0</v>
      </c>
      <c r="BS108" s="50" t="e">
        <f>BR108*('Cost Proposal Page 1'!$K$62/$BR$208)</f>
        <v>#DIV/0!</v>
      </c>
    </row>
    <row r="109" spans="1:71" hidden="1" x14ac:dyDescent="0.25">
      <c r="A109" s="111">
        <v>102</v>
      </c>
      <c r="B109" s="97" t="str">
        <f>IF('Detail Hours'!B109="","",'Detail Hours'!B109)</f>
        <v/>
      </c>
      <c r="C109" s="98" t="str">
        <f>IF('Detail Hours'!C109="","",'Detail Hours'!C109)</f>
        <v/>
      </c>
      <c r="D109" s="91">
        <f>'Detail Hours'!D109</f>
        <v>0</v>
      </c>
      <c r="E109" s="92">
        <f t="shared" si="78"/>
        <v>0</v>
      </c>
      <c r="F109" s="91">
        <f>'Detail Hours'!F109</f>
        <v>0</v>
      </c>
      <c r="G109" s="92">
        <f t="shared" si="78"/>
        <v>0</v>
      </c>
      <c r="H109" s="91">
        <f>'Detail Hours'!H109</f>
        <v>0</v>
      </c>
      <c r="I109" s="92">
        <f t="shared" si="43"/>
        <v>0</v>
      </c>
      <c r="J109" s="91">
        <f>'Detail Hours'!J109</f>
        <v>0</v>
      </c>
      <c r="K109" s="92">
        <f t="shared" si="79"/>
        <v>0</v>
      </c>
      <c r="L109" s="91">
        <f>'Detail Hours'!L109</f>
        <v>0</v>
      </c>
      <c r="M109" s="92">
        <f t="shared" si="79"/>
        <v>0</v>
      </c>
      <c r="N109" s="91">
        <f>'Detail Hours'!N109</f>
        <v>0</v>
      </c>
      <c r="O109" s="92">
        <f t="shared" si="45"/>
        <v>0</v>
      </c>
      <c r="P109" s="91">
        <f>'Detail Hours'!P109</f>
        <v>0</v>
      </c>
      <c r="Q109" s="92">
        <f t="shared" si="46"/>
        <v>0</v>
      </c>
      <c r="R109" s="91">
        <f>'Detail Hours'!R109</f>
        <v>0</v>
      </c>
      <c r="S109" s="92">
        <f t="shared" si="47"/>
        <v>0</v>
      </c>
      <c r="T109" s="91">
        <f>'Detail Hours'!T109</f>
        <v>0</v>
      </c>
      <c r="U109" s="92">
        <f t="shared" si="48"/>
        <v>0</v>
      </c>
      <c r="V109" s="91">
        <f>'Detail Hours'!V109</f>
        <v>0</v>
      </c>
      <c r="W109" s="92">
        <f t="shared" si="49"/>
        <v>0</v>
      </c>
      <c r="X109" s="91">
        <f>'Detail Hours'!X109</f>
        <v>0</v>
      </c>
      <c r="Y109" s="92">
        <f t="shared" si="50"/>
        <v>0</v>
      </c>
      <c r="Z109" s="91">
        <f>'Detail Hours'!Z109</f>
        <v>0</v>
      </c>
      <c r="AA109" s="92">
        <f t="shared" si="51"/>
        <v>0</v>
      </c>
      <c r="AB109" s="91">
        <f>'Detail Hours'!AB109</f>
        <v>0</v>
      </c>
      <c r="AC109" s="92">
        <f t="shared" si="52"/>
        <v>0</v>
      </c>
      <c r="AD109" s="91">
        <f>'Detail Hours'!AD109</f>
        <v>0</v>
      </c>
      <c r="AE109" s="92">
        <f t="shared" si="53"/>
        <v>0</v>
      </c>
      <c r="AF109" s="91">
        <f>'Detail Hours'!AF109</f>
        <v>0</v>
      </c>
      <c r="AG109" s="92">
        <f t="shared" si="54"/>
        <v>0</v>
      </c>
      <c r="AH109" s="91">
        <f>'Detail Hours'!AH109</f>
        <v>0</v>
      </c>
      <c r="AI109" s="92">
        <f t="shared" si="55"/>
        <v>0</v>
      </c>
      <c r="AJ109" s="91">
        <f>'Detail Hours'!AJ109</f>
        <v>0</v>
      </c>
      <c r="AK109" s="92">
        <f t="shared" si="56"/>
        <v>0</v>
      </c>
      <c r="AL109" s="91">
        <f>'Detail Hours'!AL109</f>
        <v>0</v>
      </c>
      <c r="AM109" s="92">
        <f t="shared" si="57"/>
        <v>0</v>
      </c>
      <c r="AN109" s="91">
        <f>'Detail Hours'!AN109</f>
        <v>0</v>
      </c>
      <c r="AO109" s="92">
        <f t="shared" si="58"/>
        <v>0</v>
      </c>
      <c r="AP109" s="91">
        <f>'Detail Hours'!AP109</f>
        <v>0</v>
      </c>
      <c r="AQ109" s="92">
        <f t="shared" si="59"/>
        <v>0</v>
      </c>
      <c r="AR109" s="91">
        <f>'Detail Hours'!AR109</f>
        <v>0</v>
      </c>
      <c r="AS109" s="92">
        <f t="shared" si="60"/>
        <v>0</v>
      </c>
      <c r="AT109" s="91">
        <f>'Detail Hours'!AT109</f>
        <v>0</v>
      </c>
      <c r="AU109" s="92">
        <f t="shared" si="61"/>
        <v>0</v>
      </c>
      <c r="AV109" s="91">
        <f>'Detail Hours'!AV109</f>
        <v>0</v>
      </c>
      <c r="AW109" s="92">
        <f t="shared" si="62"/>
        <v>0</v>
      </c>
      <c r="AX109" s="91">
        <f>'Detail Hours'!AX109</f>
        <v>0</v>
      </c>
      <c r="AY109" s="92">
        <f t="shared" si="63"/>
        <v>0</v>
      </c>
      <c r="AZ109" s="91">
        <f>'Detail Hours'!AZ109</f>
        <v>0</v>
      </c>
      <c r="BA109" s="92">
        <f t="shared" si="64"/>
        <v>0</v>
      </c>
      <c r="BB109" s="91">
        <f>'Detail Hours'!BB109</f>
        <v>0</v>
      </c>
      <c r="BC109" s="92">
        <f t="shared" si="65"/>
        <v>0</v>
      </c>
      <c r="BD109" s="91">
        <f>'Detail Hours'!BD109</f>
        <v>0</v>
      </c>
      <c r="BE109" s="92">
        <f t="shared" si="66"/>
        <v>0</v>
      </c>
      <c r="BF109" s="91">
        <f>'Detail Hours'!BF109</f>
        <v>0</v>
      </c>
      <c r="BG109" s="92">
        <f t="shared" si="67"/>
        <v>0</v>
      </c>
      <c r="BH109" s="91">
        <f>'Detail Hours'!BH109</f>
        <v>0</v>
      </c>
      <c r="BI109" s="92">
        <f t="shared" si="68"/>
        <v>0</v>
      </c>
      <c r="BJ109" s="91">
        <f>'Detail Hours'!BJ109</f>
        <v>0</v>
      </c>
      <c r="BK109" s="92">
        <f t="shared" si="69"/>
        <v>0</v>
      </c>
      <c r="BL109" s="91">
        <f>'Detail Hours'!BL109</f>
        <v>0</v>
      </c>
      <c r="BM109" s="92">
        <f t="shared" si="70"/>
        <v>0</v>
      </c>
      <c r="BN109" s="112">
        <f t="shared" si="71"/>
        <v>0</v>
      </c>
      <c r="BO109" s="39">
        <f t="shared" si="71"/>
        <v>0</v>
      </c>
      <c r="BP109" s="41">
        <f t="shared" si="80"/>
        <v>0</v>
      </c>
      <c r="BQ109" s="41">
        <f t="shared" si="73"/>
        <v>0</v>
      </c>
      <c r="BR109" s="41">
        <f t="shared" si="74"/>
        <v>0</v>
      </c>
      <c r="BS109" s="50" t="e">
        <f>BR109*('Cost Proposal Page 1'!$K$62/$BR$208)</f>
        <v>#DIV/0!</v>
      </c>
    </row>
    <row r="110" spans="1:71" hidden="1" x14ac:dyDescent="0.25">
      <c r="A110" s="111">
        <v>103</v>
      </c>
      <c r="B110" s="97" t="str">
        <f>IF('Detail Hours'!B110="","",'Detail Hours'!B110)</f>
        <v/>
      </c>
      <c r="C110" s="98" t="str">
        <f>IF('Detail Hours'!C110="","",'Detail Hours'!C110)</f>
        <v/>
      </c>
      <c r="D110" s="91">
        <f>'Detail Hours'!D110</f>
        <v>0</v>
      </c>
      <c r="E110" s="92">
        <f t="shared" si="78"/>
        <v>0</v>
      </c>
      <c r="F110" s="91">
        <f>'Detail Hours'!F110</f>
        <v>0</v>
      </c>
      <c r="G110" s="92">
        <f t="shared" si="78"/>
        <v>0</v>
      </c>
      <c r="H110" s="91">
        <f>'Detail Hours'!H110</f>
        <v>0</v>
      </c>
      <c r="I110" s="92">
        <f t="shared" si="43"/>
        <v>0</v>
      </c>
      <c r="J110" s="91">
        <f>'Detail Hours'!J110</f>
        <v>0</v>
      </c>
      <c r="K110" s="92">
        <f t="shared" si="79"/>
        <v>0</v>
      </c>
      <c r="L110" s="91">
        <f>'Detail Hours'!L110</f>
        <v>0</v>
      </c>
      <c r="M110" s="92">
        <f t="shared" si="79"/>
        <v>0</v>
      </c>
      <c r="N110" s="91">
        <f>'Detail Hours'!N110</f>
        <v>0</v>
      </c>
      <c r="O110" s="92">
        <f t="shared" si="45"/>
        <v>0</v>
      </c>
      <c r="P110" s="91">
        <f>'Detail Hours'!P110</f>
        <v>0</v>
      </c>
      <c r="Q110" s="92">
        <f t="shared" si="46"/>
        <v>0</v>
      </c>
      <c r="R110" s="91">
        <f>'Detail Hours'!R110</f>
        <v>0</v>
      </c>
      <c r="S110" s="92">
        <f t="shared" si="47"/>
        <v>0</v>
      </c>
      <c r="T110" s="91">
        <f>'Detail Hours'!T110</f>
        <v>0</v>
      </c>
      <c r="U110" s="92">
        <f t="shared" si="48"/>
        <v>0</v>
      </c>
      <c r="V110" s="91">
        <f>'Detail Hours'!V110</f>
        <v>0</v>
      </c>
      <c r="W110" s="92">
        <f t="shared" si="49"/>
        <v>0</v>
      </c>
      <c r="X110" s="91">
        <f>'Detail Hours'!X110</f>
        <v>0</v>
      </c>
      <c r="Y110" s="92">
        <f t="shared" si="50"/>
        <v>0</v>
      </c>
      <c r="Z110" s="91">
        <f>'Detail Hours'!Z110</f>
        <v>0</v>
      </c>
      <c r="AA110" s="92">
        <f t="shared" si="51"/>
        <v>0</v>
      </c>
      <c r="AB110" s="91">
        <f>'Detail Hours'!AB110</f>
        <v>0</v>
      </c>
      <c r="AC110" s="92">
        <f t="shared" si="52"/>
        <v>0</v>
      </c>
      <c r="AD110" s="91">
        <f>'Detail Hours'!AD110</f>
        <v>0</v>
      </c>
      <c r="AE110" s="92">
        <f t="shared" si="53"/>
        <v>0</v>
      </c>
      <c r="AF110" s="91">
        <f>'Detail Hours'!AF110</f>
        <v>0</v>
      </c>
      <c r="AG110" s="92">
        <f t="shared" si="54"/>
        <v>0</v>
      </c>
      <c r="AH110" s="91">
        <f>'Detail Hours'!AH110</f>
        <v>0</v>
      </c>
      <c r="AI110" s="92">
        <f t="shared" si="55"/>
        <v>0</v>
      </c>
      <c r="AJ110" s="91">
        <f>'Detail Hours'!AJ110</f>
        <v>0</v>
      </c>
      <c r="AK110" s="92">
        <f t="shared" si="56"/>
        <v>0</v>
      </c>
      <c r="AL110" s="91">
        <f>'Detail Hours'!AL110</f>
        <v>0</v>
      </c>
      <c r="AM110" s="92">
        <f t="shared" si="57"/>
        <v>0</v>
      </c>
      <c r="AN110" s="91">
        <f>'Detail Hours'!AN110</f>
        <v>0</v>
      </c>
      <c r="AO110" s="92">
        <f t="shared" si="58"/>
        <v>0</v>
      </c>
      <c r="AP110" s="91">
        <f>'Detail Hours'!AP110</f>
        <v>0</v>
      </c>
      <c r="AQ110" s="92">
        <f t="shared" si="59"/>
        <v>0</v>
      </c>
      <c r="AR110" s="91">
        <f>'Detail Hours'!AR110</f>
        <v>0</v>
      </c>
      <c r="AS110" s="92">
        <f t="shared" si="60"/>
        <v>0</v>
      </c>
      <c r="AT110" s="91">
        <f>'Detail Hours'!AT110</f>
        <v>0</v>
      </c>
      <c r="AU110" s="92">
        <f t="shared" si="61"/>
        <v>0</v>
      </c>
      <c r="AV110" s="91">
        <f>'Detail Hours'!AV110</f>
        <v>0</v>
      </c>
      <c r="AW110" s="92">
        <f t="shared" si="62"/>
        <v>0</v>
      </c>
      <c r="AX110" s="91">
        <f>'Detail Hours'!AX110</f>
        <v>0</v>
      </c>
      <c r="AY110" s="92">
        <f t="shared" si="63"/>
        <v>0</v>
      </c>
      <c r="AZ110" s="91">
        <f>'Detail Hours'!AZ110</f>
        <v>0</v>
      </c>
      <c r="BA110" s="92">
        <f t="shared" si="64"/>
        <v>0</v>
      </c>
      <c r="BB110" s="91">
        <f>'Detail Hours'!BB110</f>
        <v>0</v>
      </c>
      <c r="BC110" s="92">
        <f t="shared" si="65"/>
        <v>0</v>
      </c>
      <c r="BD110" s="91">
        <f>'Detail Hours'!BD110</f>
        <v>0</v>
      </c>
      <c r="BE110" s="92">
        <f t="shared" si="66"/>
        <v>0</v>
      </c>
      <c r="BF110" s="91">
        <f>'Detail Hours'!BF110</f>
        <v>0</v>
      </c>
      <c r="BG110" s="92">
        <f t="shared" si="67"/>
        <v>0</v>
      </c>
      <c r="BH110" s="91">
        <f>'Detail Hours'!BH110</f>
        <v>0</v>
      </c>
      <c r="BI110" s="92">
        <f t="shared" si="68"/>
        <v>0</v>
      </c>
      <c r="BJ110" s="91">
        <f>'Detail Hours'!BJ110</f>
        <v>0</v>
      </c>
      <c r="BK110" s="92">
        <f t="shared" si="69"/>
        <v>0</v>
      </c>
      <c r="BL110" s="91">
        <f>'Detail Hours'!BL110</f>
        <v>0</v>
      </c>
      <c r="BM110" s="92">
        <f t="shared" si="70"/>
        <v>0</v>
      </c>
      <c r="BN110" s="112">
        <f t="shared" si="71"/>
        <v>0</v>
      </c>
      <c r="BO110" s="39">
        <f t="shared" si="71"/>
        <v>0</v>
      </c>
      <c r="BP110" s="41">
        <f t="shared" si="80"/>
        <v>0</v>
      </c>
      <c r="BQ110" s="41">
        <f t="shared" si="73"/>
        <v>0</v>
      </c>
      <c r="BR110" s="41">
        <f t="shared" si="74"/>
        <v>0</v>
      </c>
      <c r="BS110" s="50" t="e">
        <f>BR110*('Cost Proposal Page 1'!$K$62/$BR$208)</f>
        <v>#DIV/0!</v>
      </c>
    </row>
    <row r="111" spans="1:71" hidden="1" x14ac:dyDescent="0.25">
      <c r="A111" s="113">
        <v>104</v>
      </c>
      <c r="B111" s="97" t="str">
        <f>IF('Detail Hours'!B111="","",'Detail Hours'!B111)</f>
        <v/>
      </c>
      <c r="C111" s="98" t="str">
        <f>IF('Detail Hours'!C111="","",'Detail Hours'!C111)</f>
        <v/>
      </c>
      <c r="D111" s="91">
        <f>'Detail Hours'!D111</f>
        <v>0</v>
      </c>
      <c r="E111" s="92">
        <f t="shared" si="78"/>
        <v>0</v>
      </c>
      <c r="F111" s="91">
        <f>'Detail Hours'!F111</f>
        <v>0</v>
      </c>
      <c r="G111" s="92">
        <f t="shared" si="78"/>
        <v>0</v>
      </c>
      <c r="H111" s="91">
        <f>'Detail Hours'!H111</f>
        <v>0</v>
      </c>
      <c r="I111" s="92">
        <f t="shared" si="43"/>
        <v>0</v>
      </c>
      <c r="J111" s="91">
        <f>'Detail Hours'!J111</f>
        <v>0</v>
      </c>
      <c r="K111" s="92">
        <f t="shared" si="79"/>
        <v>0</v>
      </c>
      <c r="L111" s="91">
        <f>'Detail Hours'!L111</f>
        <v>0</v>
      </c>
      <c r="M111" s="92">
        <f t="shared" si="79"/>
        <v>0</v>
      </c>
      <c r="N111" s="91">
        <f>'Detail Hours'!N111</f>
        <v>0</v>
      </c>
      <c r="O111" s="92">
        <f t="shared" si="45"/>
        <v>0</v>
      </c>
      <c r="P111" s="91">
        <f>'Detail Hours'!P111</f>
        <v>0</v>
      </c>
      <c r="Q111" s="92">
        <f t="shared" si="46"/>
        <v>0</v>
      </c>
      <c r="R111" s="91">
        <f>'Detail Hours'!R111</f>
        <v>0</v>
      </c>
      <c r="S111" s="92">
        <f t="shared" si="47"/>
        <v>0</v>
      </c>
      <c r="T111" s="91">
        <f>'Detail Hours'!T111</f>
        <v>0</v>
      </c>
      <c r="U111" s="92">
        <f t="shared" si="48"/>
        <v>0</v>
      </c>
      <c r="V111" s="91">
        <f>'Detail Hours'!V111</f>
        <v>0</v>
      </c>
      <c r="W111" s="92">
        <f t="shared" si="49"/>
        <v>0</v>
      </c>
      <c r="X111" s="91">
        <f>'Detail Hours'!X111</f>
        <v>0</v>
      </c>
      <c r="Y111" s="92">
        <f t="shared" si="50"/>
        <v>0</v>
      </c>
      <c r="Z111" s="91">
        <f>'Detail Hours'!Z111</f>
        <v>0</v>
      </c>
      <c r="AA111" s="92">
        <f t="shared" si="51"/>
        <v>0</v>
      </c>
      <c r="AB111" s="91">
        <f>'Detail Hours'!AB111</f>
        <v>0</v>
      </c>
      <c r="AC111" s="92">
        <f t="shared" si="52"/>
        <v>0</v>
      </c>
      <c r="AD111" s="91">
        <f>'Detail Hours'!AD111</f>
        <v>0</v>
      </c>
      <c r="AE111" s="92">
        <f t="shared" si="53"/>
        <v>0</v>
      </c>
      <c r="AF111" s="91">
        <f>'Detail Hours'!AF111</f>
        <v>0</v>
      </c>
      <c r="AG111" s="92">
        <f t="shared" si="54"/>
        <v>0</v>
      </c>
      <c r="AH111" s="91">
        <f>'Detail Hours'!AH111</f>
        <v>0</v>
      </c>
      <c r="AI111" s="92">
        <f t="shared" si="55"/>
        <v>0</v>
      </c>
      <c r="AJ111" s="91">
        <f>'Detail Hours'!AJ111</f>
        <v>0</v>
      </c>
      <c r="AK111" s="92">
        <f t="shared" si="56"/>
        <v>0</v>
      </c>
      <c r="AL111" s="91">
        <f>'Detail Hours'!AL111</f>
        <v>0</v>
      </c>
      <c r="AM111" s="92">
        <f t="shared" si="57"/>
        <v>0</v>
      </c>
      <c r="AN111" s="91">
        <f>'Detail Hours'!AN111</f>
        <v>0</v>
      </c>
      <c r="AO111" s="92">
        <f t="shared" si="58"/>
        <v>0</v>
      </c>
      <c r="AP111" s="91">
        <f>'Detail Hours'!AP111</f>
        <v>0</v>
      </c>
      <c r="AQ111" s="92">
        <f t="shared" si="59"/>
        <v>0</v>
      </c>
      <c r="AR111" s="91">
        <f>'Detail Hours'!AR111</f>
        <v>0</v>
      </c>
      <c r="AS111" s="92">
        <f t="shared" si="60"/>
        <v>0</v>
      </c>
      <c r="AT111" s="91">
        <f>'Detail Hours'!AT111</f>
        <v>0</v>
      </c>
      <c r="AU111" s="92">
        <f t="shared" si="61"/>
        <v>0</v>
      </c>
      <c r="AV111" s="91">
        <f>'Detail Hours'!AV111</f>
        <v>0</v>
      </c>
      <c r="AW111" s="92">
        <f t="shared" si="62"/>
        <v>0</v>
      </c>
      <c r="AX111" s="91">
        <f>'Detail Hours'!AX111</f>
        <v>0</v>
      </c>
      <c r="AY111" s="92">
        <f t="shared" si="63"/>
        <v>0</v>
      </c>
      <c r="AZ111" s="91">
        <f>'Detail Hours'!AZ111</f>
        <v>0</v>
      </c>
      <c r="BA111" s="92">
        <f t="shared" si="64"/>
        <v>0</v>
      </c>
      <c r="BB111" s="91">
        <f>'Detail Hours'!BB111</f>
        <v>0</v>
      </c>
      <c r="BC111" s="92">
        <f t="shared" si="65"/>
        <v>0</v>
      </c>
      <c r="BD111" s="91">
        <f>'Detail Hours'!BD111</f>
        <v>0</v>
      </c>
      <c r="BE111" s="92">
        <f t="shared" si="66"/>
        <v>0</v>
      </c>
      <c r="BF111" s="91">
        <f>'Detail Hours'!BF111</f>
        <v>0</v>
      </c>
      <c r="BG111" s="92">
        <f t="shared" si="67"/>
        <v>0</v>
      </c>
      <c r="BH111" s="91">
        <f>'Detail Hours'!BH111</f>
        <v>0</v>
      </c>
      <c r="BI111" s="92">
        <f t="shared" si="68"/>
        <v>0</v>
      </c>
      <c r="BJ111" s="91">
        <f>'Detail Hours'!BJ111</f>
        <v>0</v>
      </c>
      <c r="BK111" s="92">
        <f t="shared" si="69"/>
        <v>0</v>
      </c>
      <c r="BL111" s="91">
        <f>'Detail Hours'!BL111</f>
        <v>0</v>
      </c>
      <c r="BM111" s="92">
        <f t="shared" si="70"/>
        <v>0</v>
      </c>
      <c r="BN111" s="112">
        <f t="shared" si="71"/>
        <v>0</v>
      </c>
      <c r="BO111" s="39">
        <f t="shared" si="71"/>
        <v>0</v>
      </c>
      <c r="BP111" s="41">
        <f t="shared" si="80"/>
        <v>0</v>
      </c>
      <c r="BQ111" s="41">
        <f t="shared" si="73"/>
        <v>0</v>
      </c>
      <c r="BR111" s="41">
        <f t="shared" si="74"/>
        <v>0</v>
      </c>
      <c r="BS111" s="50" t="e">
        <f>BR111*('Cost Proposal Page 1'!$K$62/$BR$208)</f>
        <v>#DIV/0!</v>
      </c>
    </row>
    <row r="112" spans="1:71" hidden="1" x14ac:dyDescent="0.25">
      <c r="A112" s="111">
        <v>105</v>
      </c>
      <c r="B112" s="97" t="str">
        <f>IF('Detail Hours'!B112="","",'Detail Hours'!B112)</f>
        <v/>
      </c>
      <c r="C112" s="98" t="str">
        <f>IF('Detail Hours'!C112="","",'Detail Hours'!C112)</f>
        <v/>
      </c>
      <c r="D112" s="91">
        <f>'Detail Hours'!D112</f>
        <v>0</v>
      </c>
      <c r="E112" s="92">
        <f t="shared" si="78"/>
        <v>0</v>
      </c>
      <c r="F112" s="91">
        <f>'Detail Hours'!F112</f>
        <v>0</v>
      </c>
      <c r="G112" s="92">
        <f t="shared" si="78"/>
        <v>0</v>
      </c>
      <c r="H112" s="91">
        <f>'Detail Hours'!H112</f>
        <v>0</v>
      </c>
      <c r="I112" s="92">
        <f t="shared" si="43"/>
        <v>0</v>
      </c>
      <c r="J112" s="91">
        <f>'Detail Hours'!J112</f>
        <v>0</v>
      </c>
      <c r="K112" s="92">
        <f t="shared" si="79"/>
        <v>0</v>
      </c>
      <c r="L112" s="91">
        <f>'Detail Hours'!L112</f>
        <v>0</v>
      </c>
      <c r="M112" s="92">
        <f t="shared" si="79"/>
        <v>0</v>
      </c>
      <c r="N112" s="91">
        <f>'Detail Hours'!N112</f>
        <v>0</v>
      </c>
      <c r="O112" s="92">
        <f t="shared" si="45"/>
        <v>0</v>
      </c>
      <c r="P112" s="91">
        <f>'Detail Hours'!P112</f>
        <v>0</v>
      </c>
      <c r="Q112" s="92">
        <f t="shared" si="46"/>
        <v>0</v>
      </c>
      <c r="R112" s="91">
        <f>'Detail Hours'!R112</f>
        <v>0</v>
      </c>
      <c r="S112" s="92">
        <f t="shared" si="47"/>
        <v>0</v>
      </c>
      <c r="T112" s="91">
        <f>'Detail Hours'!T112</f>
        <v>0</v>
      </c>
      <c r="U112" s="92">
        <f t="shared" si="48"/>
        <v>0</v>
      </c>
      <c r="V112" s="91">
        <f>'Detail Hours'!V112</f>
        <v>0</v>
      </c>
      <c r="W112" s="92">
        <f t="shared" si="49"/>
        <v>0</v>
      </c>
      <c r="X112" s="91">
        <f>'Detail Hours'!X112</f>
        <v>0</v>
      </c>
      <c r="Y112" s="92">
        <f t="shared" si="50"/>
        <v>0</v>
      </c>
      <c r="Z112" s="91">
        <f>'Detail Hours'!Z112</f>
        <v>0</v>
      </c>
      <c r="AA112" s="92">
        <f t="shared" si="51"/>
        <v>0</v>
      </c>
      <c r="AB112" s="91">
        <f>'Detail Hours'!AB112</f>
        <v>0</v>
      </c>
      <c r="AC112" s="92">
        <f t="shared" si="52"/>
        <v>0</v>
      </c>
      <c r="AD112" s="91">
        <f>'Detail Hours'!AD112</f>
        <v>0</v>
      </c>
      <c r="AE112" s="92">
        <f t="shared" si="53"/>
        <v>0</v>
      </c>
      <c r="AF112" s="91">
        <f>'Detail Hours'!AF112</f>
        <v>0</v>
      </c>
      <c r="AG112" s="92">
        <f t="shared" si="54"/>
        <v>0</v>
      </c>
      <c r="AH112" s="91">
        <f>'Detail Hours'!AH112</f>
        <v>0</v>
      </c>
      <c r="AI112" s="92">
        <f t="shared" si="55"/>
        <v>0</v>
      </c>
      <c r="AJ112" s="91">
        <f>'Detail Hours'!AJ112</f>
        <v>0</v>
      </c>
      <c r="AK112" s="92">
        <f t="shared" si="56"/>
        <v>0</v>
      </c>
      <c r="AL112" s="91">
        <f>'Detail Hours'!AL112</f>
        <v>0</v>
      </c>
      <c r="AM112" s="92">
        <f t="shared" si="57"/>
        <v>0</v>
      </c>
      <c r="AN112" s="91">
        <f>'Detail Hours'!AN112</f>
        <v>0</v>
      </c>
      <c r="AO112" s="92">
        <f t="shared" si="58"/>
        <v>0</v>
      </c>
      <c r="AP112" s="91">
        <f>'Detail Hours'!AP112</f>
        <v>0</v>
      </c>
      <c r="AQ112" s="92">
        <f t="shared" si="59"/>
        <v>0</v>
      </c>
      <c r="AR112" s="91">
        <f>'Detail Hours'!AR112</f>
        <v>0</v>
      </c>
      <c r="AS112" s="92">
        <f t="shared" si="60"/>
        <v>0</v>
      </c>
      <c r="AT112" s="91">
        <f>'Detail Hours'!AT112</f>
        <v>0</v>
      </c>
      <c r="AU112" s="92">
        <f t="shared" si="61"/>
        <v>0</v>
      </c>
      <c r="AV112" s="91">
        <f>'Detail Hours'!AV112</f>
        <v>0</v>
      </c>
      <c r="AW112" s="92">
        <f t="shared" si="62"/>
        <v>0</v>
      </c>
      <c r="AX112" s="91">
        <f>'Detail Hours'!AX112</f>
        <v>0</v>
      </c>
      <c r="AY112" s="92">
        <f t="shared" si="63"/>
        <v>0</v>
      </c>
      <c r="AZ112" s="91">
        <f>'Detail Hours'!AZ112</f>
        <v>0</v>
      </c>
      <c r="BA112" s="92">
        <f t="shared" si="64"/>
        <v>0</v>
      </c>
      <c r="BB112" s="91">
        <f>'Detail Hours'!BB112</f>
        <v>0</v>
      </c>
      <c r="BC112" s="92">
        <f t="shared" si="65"/>
        <v>0</v>
      </c>
      <c r="BD112" s="91">
        <f>'Detail Hours'!BD112</f>
        <v>0</v>
      </c>
      <c r="BE112" s="92">
        <f t="shared" si="66"/>
        <v>0</v>
      </c>
      <c r="BF112" s="91">
        <f>'Detail Hours'!BF112</f>
        <v>0</v>
      </c>
      <c r="BG112" s="92">
        <f t="shared" si="67"/>
        <v>0</v>
      </c>
      <c r="BH112" s="91">
        <f>'Detail Hours'!BH112</f>
        <v>0</v>
      </c>
      <c r="BI112" s="92">
        <f t="shared" si="68"/>
        <v>0</v>
      </c>
      <c r="BJ112" s="91">
        <f>'Detail Hours'!BJ112</f>
        <v>0</v>
      </c>
      <c r="BK112" s="92">
        <f t="shared" si="69"/>
        <v>0</v>
      </c>
      <c r="BL112" s="91">
        <f>'Detail Hours'!BL112</f>
        <v>0</v>
      </c>
      <c r="BM112" s="92">
        <f t="shared" si="70"/>
        <v>0</v>
      </c>
      <c r="BN112" s="112">
        <f t="shared" si="71"/>
        <v>0</v>
      </c>
      <c r="BO112" s="39">
        <f t="shared" si="71"/>
        <v>0</v>
      </c>
      <c r="BP112" s="41">
        <f t="shared" si="80"/>
        <v>0</v>
      </c>
      <c r="BQ112" s="41">
        <f t="shared" si="73"/>
        <v>0</v>
      </c>
      <c r="BR112" s="41">
        <f t="shared" si="74"/>
        <v>0</v>
      </c>
      <c r="BS112" s="50" t="e">
        <f>BR112*('Cost Proposal Page 1'!$K$62/$BR$208)</f>
        <v>#DIV/0!</v>
      </c>
    </row>
    <row r="113" spans="1:71" hidden="1" x14ac:dyDescent="0.25">
      <c r="A113" s="113">
        <v>106</v>
      </c>
      <c r="B113" s="97" t="str">
        <f>IF('Detail Hours'!B113="","",'Detail Hours'!B113)</f>
        <v/>
      </c>
      <c r="C113" s="98" t="str">
        <f>IF('Detail Hours'!C113="","",'Detail Hours'!C113)</f>
        <v/>
      </c>
      <c r="D113" s="91">
        <f>'Detail Hours'!D113</f>
        <v>0</v>
      </c>
      <c r="E113" s="92">
        <f t="shared" si="78"/>
        <v>0</v>
      </c>
      <c r="F113" s="91">
        <f>'Detail Hours'!F113</f>
        <v>0</v>
      </c>
      <c r="G113" s="92">
        <f t="shared" si="78"/>
        <v>0</v>
      </c>
      <c r="H113" s="91">
        <f>'Detail Hours'!H113</f>
        <v>0</v>
      </c>
      <c r="I113" s="92">
        <f t="shared" si="43"/>
        <v>0</v>
      </c>
      <c r="J113" s="91">
        <f>'Detail Hours'!J113</f>
        <v>0</v>
      </c>
      <c r="K113" s="92">
        <f t="shared" si="79"/>
        <v>0</v>
      </c>
      <c r="L113" s="91">
        <f>'Detail Hours'!L113</f>
        <v>0</v>
      </c>
      <c r="M113" s="92">
        <f t="shared" si="79"/>
        <v>0</v>
      </c>
      <c r="N113" s="91">
        <f>'Detail Hours'!N113</f>
        <v>0</v>
      </c>
      <c r="O113" s="92">
        <f t="shared" si="45"/>
        <v>0</v>
      </c>
      <c r="P113" s="91">
        <f>'Detail Hours'!P113</f>
        <v>0</v>
      </c>
      <c r="Q113" s="92">
        <f t="shared" si="46"/>
        <v>0</v>
      </c>
      <c r="R113" s="91">
        <f>'Detail Hours'!R113</f>
        <v>0</v>
      </c>
      <c r="S113" s="92">
        <f t="shared" si="47"/>
        <v>0</v>
      </c>
      <c r="T113" s="91">
        <f>'Detail Hours'!T113</f>
        <v>0</v>
      </c>
      <c r="U113" s="92">
        <f t="shared" si="48"/>
        <v>0</v>
      </c>
      <c r="V113" s="91">
        <f>'Detail Hours'!V113</f>
        <v>0</v>
      </c>
      <c r="W113" s="92">
        <f t="shared" si="49"/>
        <v>0</v>
      </c>
      <c r="X113" s="91">
        <f>'Detail Hours'!X113</f>
        <v>0</v>
      </c>
      <c r="Y113" s="92">
        <f t="shared" si="50"/>
        <v>0</v>
      </c>
      <c r="Z113" s="91">
        <f>'Detail Hours'!Z113</f>
        <v>0</v>
      </c>
      <c r="AA113" s="92">
        <f t="shared" si="51"/>
        <v>0</v>
      </c>
      <c r="AB113" s="91">
        <f>'Detail Hours'!AB113</f>
        <v>0</v>
      </c>
      <c r="AC113" s="92">
        <f t="shared" si="52"/>
        <v>0</v>
      </c>
      <c r="AD113" s="91">
        <f>'Detail Hours'!AD113</f>
        <v>0</v>
      </c>
      <c r="AE113" s="92">
        <f t="shared" si="53"/>
        <v>0</v>
      </c>
      <c r="AF113" s="91">
        <f>'Detail Hours'!AF113</f>
        <v>0</v>
      </c>
      <c r="AG113" s="92">
        <f t="shared" si="54"/>
        <v>0</v>
      </c>
      <c r="AH113" s="91">
        <f>'Detail Hours'!AH113</f>
        <v>0</v>
      </c>
      <c r="AI113" s="92">
        <f t="shared" si="55"/>
        <v>0</v>
      </c>
      <c r="AJ113" s="91">
        <f>'Detail Hours'!AJ113</f>
        <v>0</v>
      </c>
      <c r="AK113" s="92">
        <f t="shared" si="56"/>
        <v>0</v>
      </c>
      <c r="AL113" s="91">
        <f>'Detail Hours'!AL113</f>
        <v>0</v>
      </c>
      <c r="AM113" s="92">
        <f t="shared" si="57"/>
        <v>0</v>
      </c>
      <c r="AN113" s="91">
        <f>'Detail Hours'!AN113</f>
        <v>0</v>
      </c>
      <c r="AO113" s="92">
        <f t="shared" si="58"/>
        <v>0</v>
      </c>
      <c r="AP113" s="91">
        <f>'Detail Hours'!AP113</f>
        <v>0</v>
      </c>
      <c r="AQ113" s="92">
        <f t="shared" si="59"/>
        <v>0</v>
      </c>
      <c r="AR113" s="91">
        <f>'Detail Hours'!AR113</f>
        <v>0</v>
      </c>
      <c r="AS113" s="92">
        <f t="shared" si="60"/>
        <v>0</v>
      </c>
      <c r="AT113" s="91">
        <f>'Detail Hours'!AT113</f>
        <v>0</v>
      </c>
      <c r="AU113" s="92">
        <f t="shared" si="61"/>
        <v>0</v>
      </c>
      <c r="AV113" s="91">
        <f>'Detail Hours'!AV113</f>
        <v>0</v>
      </c>
      <c r="AW113" s="92">
        <f t="shared" si="62"/>
        <v>0</v>
      </c>
      <c r="AX113" s="91">
        <f>'Detail Hours'!AX113</f>
        <v>0</v>
      </c>
      <c r="AY113" s="92">
        <f t="shared" si="63"/>
        <v>0</v>
      </c>
      <c r="AZ113" s="91">
        <f>'Detail Hours'!AZ113</f>
        <v>0</v>
      </c>
      <c r="BA113" s="92">
        <f t="shared" si="64"/>
        <v>0</v>
      </c>
      <c r="BB113" s="91">
        <f>'Detail Hours'!BB113</f>
        <v>0</v>
      </c>
      <c r="BC113" s="92">
        <f t="shared" si="65"/>
        <v>0</v>
      </c>
      <c r="BD113" s="91">
        <f>'Detail Hours'!BD113</f>
        <v>0</v>
      </c>
      <c r="BE113" s="92">
        <f t="shared" si="66"/>
        <v>0</v>
      </c>
      <c r="BF113" s="91">
        <f>'Detail Hours'!BF113</f>
        <v>0</v>
      </c>
      <c r="BG113" s="92">
        <f t="shared" si="67"/>
        <v>0</v>
      </c>
      <c r="BH113" s="91">
        <f>'Detail Hours'!BH113</f>
        <v>0</v>
      </c>
      <c r="BI113" s="92">
        <f t="shared" si="68"/>
        <v>0</v>
      </c>
      <c r="BJ113" s="91">
        <f>'Detail Hours'!BJ113</f>
        <v>0</v>
      </c>
      <c r="BK113" s="92">
        <f t="shared" si="69"/>
        <v>0</v>
      </c>
      <c r="BL113" s="91">
        <f>'Detail Hours'!BL113</f>
        <v>0</v>
      </c>
      <c r="BM113" s="92">
        <f t="shared" si="70"/>
        <v>0</v>
      </c>
      <c r="BN113" s="112">
        <f t="shared" si="71"/>
        <v>0</v>
      </c>
      <c r="BO113" s="39">
        <f t="shared" si="71"/>
        <v>0</v>
      </c>
      <c r="BP113" s="41">
        <f t="shared" si="80"/>
        <v>0</v>
      </c>
      <c r="BQ113" s="41">
        <f t="shared" si="73"/>
        <v>0</v>
      </c>
      <c r="BR113" s="41">
        <f t="shared" si="74"/>
        <v>0</v>
      </c>
      <c r="BS113" s="50" t="e">
        <f>BR113*('Cost Proposal Page 1'!$K$62/$BR$208)</f>
        <v>#DIV/0!</v>
      </c>
    </row>
    <row r="114" spans="1:71" hidden="1" x14ac:dyDescent="0.25">
      <c r="A114" s="111">
        <v>107</v>
      </c>
      <c r="B114" s="97" t="str">
        <f>IF('Detail Hours'!B114="","",'Detail Hours'!B114)</f>
        <v/>
      </c>
      <c r="C114" s="98" t="str">
        <f>IF('Detail Hours'!C114="","",'Detail Hours'!C114)</f>
        <v/>
      </c>
      <c r="D114" s="91">
        <f>'Detail Hours'!D114</f>
        <v>0</v>
      </c>
      <c r="E114" s="92">
        <f t="shared" si="78"/>
        <v>0</v>
      </c>
      <c r="F114" s="91">
        <f>'Detail Hours'!F114</f>
        <v>0</v>
      </c>
      <c r="G114" s="92">
        <f t="shared" si="78"/>
        <v>0</v>
      </c>
      <c r="H114" s="91">
        <f>'Detail Hours'!H114</f>
        <v>0</v>
      </c>
      <c r="I114" s="92">
        <f t="shared" si="43"/>
        <v>0</v>
      </c>
      <c r="J114" s="91">
        <f>'Detail Hours'!J114</f>
        <v>0</v>
      </c>
      <c r="K114" s="92">
        <f t="shared" si="79"/>
        <v>0</v>
      </c>
      <c r="L114" s="91">
        <f>'Detail Hours'!L114</f>
        <v>0</v>
      </c>
      <c r="M114" s="92">
        <f t="shared" si="79"/>
        <v>0</v>
      </c>
      <c r="N114" s="91">
        <f>'Detail Hours'!N114</f>
        <v>0</v>
      </c>
      <c r="O114" s="92">
        <f t="shared" si="45"/>
        <v>0</v>
      </c>
      <c r="P114" s="91">
        <f>'Detail Hours'!P114</f>
        <v>0</v>
      </c>
      <c r="Q114" s="92">
        <f t="shared" si="46"/>
        <v>0</v>
      </c>
      <c r="R114" s="91">
        <f>'Detail Hours'!R114</f>
        <v>0</v>
      </c>
      <c r="S114" s="92">
        <f t="shared" si="47"/>
        <v>0</v>
      </c>
      <c r="T114" s="91">
        <f>'Detail Hours'!T114</f>
        <v>0</v>
      </c>
      <c r="U114" s="92">
        <f t="shared" si="48"/>
        <v>0</v>
      </c>
      <c r="V114" s="91">
        <f>'Detail Hours'!V114</f>
        <v>0</v>
      </c>
      <c r="W114" s="92">
        <f t="shared" si="49"/>
        <v>0</v>
      </c>
      <c r="X114" s="91">
        <f>'Detail Hours'!X114</f>
        <v>0</v>
      </c>
      <c r="Y114" s="92">
        <f t="shared" si="50"/>
        <v>0</v>
      </c>
      <c r="Z114" s="91">
        <f>'Detail Hours'!Z114</f>
        <v>0</v>
      </c>
      <c r="AA114" s="92">
        <f t="shared" si="51"/>
        <v>0</v>
      </c>
      <c r="AB114" s="91">
        <f>'Detail Hours'!AB114</f>
        <v>0</v>
      </c>
      <c r="AC114" s="92">
        <f t="shared" si="52"/>
        <v>0</v>
      </c>
      <c r="AD114" s="91">
        <f>'Detail Hours'!AD114</f>
        <v>0</v>
      </c>
      <c r="AE114" s="92">
        <f t="shared" si="53"/>
        <v>0</v>
      </c>
      <c r="AF114" s="91">
        <f>'Detail Hours'!AF114</f>
        <v>0</v>
      </c>
      <c r="AG114" s="92">
        <f t="shared" si="54"/>
        <v>0</v>
      </c>
      <c r="AH114" s="91">
        <f>'Detail Hours'!AH114</f>
        <v>0</v>
      </c>
      <c r="AI114" s="92">
        <f t="shared" si="55"/>
        <v>0</v>
      </c>
      <c r="AJ114" s="91">
        <f>'Detail Hours'!AJ114</f>
        <v>0</v>
      </c>
      <c r="AK114" s="92">
        <f t="shared" si="56"/>
        <v>0</v>
      </c>
      <c r="AL114" s="91">
        <f>'Detail Hours'!AL114</f>
        <v>0</v>
      </c>
      <c r="AM114" s="92">
        <f t="shared" si="57"/>
        <v>0</v>
      </c>
      <c r="AN114" s="91">
        <f>'Detail Hours'!AN114</f>
        <v>0</v>
      </c>
      <c r="AO114" s="92">
        <f t="shared" si="58"/>
        <v>0</v>
      </c>
      <c r="AP114" s="91">
        <f>'Detail Hours'!AP114</f>
        <v>0</v>
      </c>
      <c r="AQ114" s="92">
        <f t="shared" si="59"/>
        <v>0</v>
      </c>
      <c r="AR114" s="91">
        <f>'Detail Hours'!AR114</f>
        <v>0</v>
      </c>
      <c r="AS114" s="92">
        <f t="shared" si="60"/>
        <v>0</v>
      </c>
      <c r="AT114" s="91">
        <f>'Detail Hours'!AT114</f>
        <v>0</v>
      </c>
      <c r="AU114" s="92">
        <f t="shared" si="61"/>
        <v>0</v>
      </c>
      <c r="AV114" s="91">
        <f>'Detail Hours'!AV114</f>
        <v>0</v>
      </c>
      <c r="AW114" s="92">
        <f t="shared" si="62"/>
        <v>0</v>
      </c>
      <c r="AX114" s="91">
        <f>'Detail Hours'!AX114</f>
        <v>0</v>
      </c>
      <c r="AY114" s="92">
        <f t="shared" si="63"/>
        <v>0</v>
      </c>
      <c r="AZ114" s="91">
        <f>'Detail Hours'!AZ114</f>
        <v>0</v>
      </c>
      <c r="BA114" s="92">
        <f t="shared" si="64"/>
        <v>0</v>
      </c>
      <c r="BB114" s="91">
        <f>'Detail Hours'!BB114</f>
        <v>0</v>
      </c>
      <c r="BC114" s="92">
        <f t="shared" si="65"/>
        <v>0</v>
      </c>
      <c r="BD114" s="91">
        <f>'Detail Hours'!BD114</f>
        <v>0</v>
      </c>
      <c r="BE114" s="92">
        <f t="shared" si="66"/>
        <v>0</v>
      </c>
      <c r="BF114" s="91">
        <f>'Detail Hours'!BF114</f>
        <v>0</v>
      </c>
      <c r="BG114" s="92">
        <f t="shared" si="67"/>
        <v>0</v>
      </c>
      <c r="BH114" s="91">
        <f>'Detail Hours'!BH114</f>
        <v>0</v>
      </c>
      <c r="BI114" s="92">
        <f t="shared" si="68"/>
        <v>0</v>
      </c>
      <c r="BJ114" s="91">
        <f>'Detail Hours'!BJ114</f>
        <v>0</v>
      </c>
      <c r="BK114" s="92">
        <f t="shared" si="69"/>
        <v>0</v>
      </c>
      <c r="BL114" s="91">
        <f>'Detail Hours'!BL114</f>
        <v>0</v>
      </c>
      <c r="BM114" s="92">
        <f t="shared" si="70"/>
        <v>0</v>
      </c>
      <c r="BN114" s="112">
        <f t="shared" si="71"/>
        <v>0</v>
      </c>
      <c r="BO114" s="39">
        <f t="shared" si="71"/>
        <v>0</v>
      </c>
      <c r="BP114" s="41">
        <f t="shared" si="80"/>
        <v>0</v>
      </c>
      <c r="BQ114" s="41">
        <f t="shared" si="73"/>
        <v>0</v>
      </c>
      <c r="BR114" s="41">
        <f t="shared" si="74"/>
        <v>0</v>
      </c>
      <c r="BS114" s="50" t="e">
        <f>BR114*('Cost Proposal Page 1'!$K$62/$BR$208)</f>
        <v>#DIV/0!</v>
      </c>
    </row>
    <row r="115" spans="1:71" hidden="1" x14ac:dyDescent="0.25">
      <c r="A115" s="113">
        <v>108</v>
      </c>
      <c r="B115" s="97" t="str">
        <f>IF('Detail Hours'!B115="","",'Detail Hours'!B115)</f>
        <v/>
      </c>
      <c r="C115" s="98" t="str">
        <f>IF('Detail Hours'!C115="","",'Detail Hours'!C115)</f>
        <v/>
      </c>
      <c r="D115" s="91">
        <f>'Detail Hours'!D115</f>
        <v>0</v>
      </c>
      <c r="E115" s="92">
        <f t="shared" si="78"/>
        <v>0</v>
      </c>
      <c r="F115" s="91">
        <f>'Detail Hours'!F115</f>
        <v>0</v>
      </c>
      <c r="G115" s="92">
        <f t="shared" si="78"/>
        <v>0</v>
      </c>
      <c r="H115" s="91">
        <f>'Detail Hours'!H115</f>
        <v>0</v>
      </c>
      <c r="I115" s="92">
        <f t="shared" si="43"/>
        <v>0</v>
      </c>
      <c r="J115" s="91">
        <f>'Detail Hours'!J115</f>
        <v>0</v>
      </c>
      <c r="K115" s="92">
        <f t="shared" si="79"/>
        <v>0</v>
      </c>
      <c r="L115" s="91">
        <f>'Detail Hours'!L115</f>
        <v>0</v>
      </c>
      <c r="M115" s="92">
        <f t="shared" si="79"/>
        <v>0</v>
      </c>
      <c r="N115" s="91">
        <f>'Detail Hours'!N115</f>
        <v>0</v>
      </c>
      <c r="O115" s="92">
        <f t="shared" si="45"/>
        <v>0</v>
      </c>
      <c r="P115" s="91">
        <f>'Detail Hours'!P115</f>
        <v>0</v>
      </c>
      <c r="Q115" s="92">
        <f t="shared" si="46"/>
        <v>0</v>
      </c>
      <c r="R115" s="91">
        <f>'Detail Hours'!R115</f>
        <v>0</v>
      </c>
      <c r="S115" s="92">
        <f t="shared" si="47"/>
        <v>0</v>
      </c>
      <c r="T115" s="91">
        <f>'Detail Hours'!T115</f>
        <v>0</v>
      </c>
      <c r="U115" s="92">
        <f t="shared" si="48"/>
        <v>0</v>
      </c>
      <c r="V115" s="91">
        <f>'Detail Hours'!V115</f>
        <v>0</v>
      </c>
      <c r="W115" s="92">
        <f t="shared" si="49"/>
        <v>0</v>
      </c>
      <c r="X115" s="91">
        <f>'Detail Hours'!X115</f>
        <v>0</v>
      </c>
      <c r="Y115" s="92">
        <f t="shared" si="50"/>
        <v>0</v>
      </c>
      <c r="Z115" s="91">
        <f>'Detail Hours'!Z115</f>
        <v>0</v>
      </c>
      <c r="AA115" s="92">
        <f t="shared" si="51"/>
        <v>0</v>
      </c>
      <c r="AB115" s="91">
        <f>'Detail Hours'!AB115</f>
        <v>0</v>
      </c>
      <c r="AC115" s="92">
        <f t="shared" si="52"/>
        <v>0</v>
      </c>
      <c r="AD115" s="91">
        <f>'Detail Hours'!AD115</f>
        <v>0</v>
      </c>
      <c r="AE115" s="92">
        <f t="shared" si="53"/>
        <v>0</v>
      </c>
      <c r="AF115" s="91">
        <f>'Detail Hours'!AF115</f>
        <v>0</v>
      </c>
      <c r="AG115" s="92">
        <f t="shared" si="54"/>
        <v>0</v>
      </c>
      <c r="AH115" s="91">
        <f>'Detail Hours'!AH115</f>
        <v>0</v>
      </c>
      <c r="AI115" s="92">
        <f t="shared" si="55"/>
        <v>0</v>
      </c>
      <c r="AJ115" s="91">
        <f>'Detail Hours'!AJ115</f>
        <v>0</v>
      </c>
      <c r="AK115" s="92">
        <f t="shared" si="56"/>
        <v>0</v>
      </c>
      <c r="AL115" s="91">
        <f>'Detail Hours'!AL115</f>
        <v>0</v>
      </c>
      <c r="AM115" s="92">
        <f t="shared" si="57"/>
        <v>0</v>
      </c>
      <c r="AN115" s="91">
        <f>'Detail Hours'!AN115</f>
        <v>0</v>
      </c>
      <c r="AO115" s="92">
        <f t="shared" si="58"/>
        <v>0</v>
      </c>
      <c r="AP115" s="91">
        <f>'Detail Hours'!AP115</f>
        <v>0</v>
      </c>
      <c r="AQ115" s="92">
        <f t="shared" si="59"/>
        <v>0</v>
      </c>
      <c r="AR115" s="91">
        <f>'Detail Hours'!AR115</f>
        <v>0</v>
      </c>
      <c r="AS115" s="92">
        <f t="shared" si="60"/>
        <v>0</v>
      </c>
      <c r="AT115" s="91">
        <f>'Detail Hours'!AT115</f>
        <v>0</v>
      </c>
      <c r="AU115" s="92">
        <f t="shared" si="61"/>
        <v>0</v>
      </c>
      <c r="AV115" s="91">
        <f>'Detail Hours'!AV115</f>
        <v>0</v>
      </c>
      <c r="AW115" s="92">
        <f t="shared" si="62"/>
        <v>0</v>
      </c>
      <c r="AX115" s="91">
        <f>'Detail Hours'!AX115</f>
        <v>0</v>
      </c>
      <c r="AY115" s="92">
        <f t="shared" si="63"/>
        <v>0</v>
      </c>
      <c r="AZ115" s="91">
        <f>'Detail Hours'!AZ115</f>
        <v>0</v>
      </c>
      <c r="BA115" s="92">
        <f t="shared" si="64"/>
        <v>0</v>
      </c>
      <c r="BB115" s="91">
        <f>'Detail Hours'!BB115</f>
        <v>0</v>
      </c>
      <c r="BC115" s="92">
        <f t="shared" si="65"/>
        <v>0</v>
      </c>
      <c r="BD115" s="91">
        <f>'Detail Hours'!BD115</f>
        <v>0</v>
      </c>
      <c r="BE115" s="92">
        <f t="shared" si="66"/>
        <v>0</v>
      </c>
      <c r="BF115" s="91">
        <f>'Detail Hours'!BF115</f>
        <v>0</v>
      </c>
      <c r="BG115" s="92">
        <f t="shared" si="67"/>
        <v>0</v>
      </c>
      <c r="BH115" s="91">
        <f>'Detail Hours'!BH115</f>
        <v>0</v>
      </c>
      <c r="BI115" s="92">
        <f t="shared" si="68"/>
        <v>0</v>
      </c>
      <c r="BJ115" s="91">
        <f>'Detail Hours'!BJ115</f>
        <v>0</v>
      </c>
      <c r="BK115" s="92">
        <f t="shared" si="69"/>
        <v>0</v>
      </c>
      <c r="BL115" s="91">
        <f>'Detail Hours'!BL115</f>
        <v>0</v>
      </c>
      <c r="BM115" s="92">
        <f t="shared" si="70"/>
        <v>0</v>
      </c>
      <c r="BN115" s="112">
        <f t="shared" si="71"/>
        <v>0</v>
      </c>
      <c r="BO115" s="39">
        <f t="shared" si="71"/>
        <v>0</v>
      </c>
      <c r="BP115" s="41">
        <f t="shared" si="80"/>
        <v>0</v>
      </c>
      <c r="BQ115" s="41">
        <f t="shared" si="73"/>
        <v>0</v>
      </c>
      <c r="BR115" s="41">
        <f t="shared" si="74"/>
        <v>0</v>
      </c>
      <c r="BS115" s="50" t="e">
        <f>BR115*('Cost Proposal Page 1'!$K$62/$BR$208)</f>
        <v>#DIV/0!</v>
      </c>
    </row>
    <row r="116" spans="1:71" hidden="1" x14ac:dyDescent="0.25">
      <c r="A116" s="111">
        <v>109</v>
      </c>
      <c r="B116" s="97" t="str">
        <f>IF('Detail Hours'!B116="","",'Detail Hours'!B116)</f>
        <v/>
      </c>
      <c r="C116" s="98" t="str">
        <f>IF('Detail Hours'!C116="","",'Detail Hours'!C116)</f>
        <v/>
      </c>
      <c r="D116" s="91">
        <f>'Detail Hours'!D116</f>
        <v>0</v>
      </c>
      <c r="E116" s="92">
        <f t="shared" si="78"/>
        <v>0</v>
      </c>
      <c r="F116" s="91">
        <f>'Detail Hours'!F116</f>
        <v>0</v>
      </c>
      <c r="G116" s="92">
        <f t="shared" si="78"/>
        <v>0</v>
      </c>
      <c r="H116" s="91">
        <f>'Detail Hours'!H116</f>
        <v>0</v>
      </c>
      <c r="I116" s="92">
        <f t="shared" si="43"/>
        <v>0</v>
      </c>
      <c r="J116" s="91">
        <f>'Detail Hours'!J116</f>
        <v>0</v>
      </c>
      <c r="K116" s="92">
        <f t="shared" si="79"/>
        <v>0</v>
      </c>
      <c r="L116" s="91">
        <f>'Detail Hours'!L116</f>
        <v>0</v>
      </c>
      <c r="M116" s="92">
        <f t="shared" si="79"/>
        <v>0</v>
      </c>
      <c r="N116" s="91">
        <f>'Detail Hours'!N116</f>
        <v>0</v>
      </c>
      <c r="O116" s="92">
        <f t="shared" si="45"/>
        <v>0</v>
      </c>
      <c r="P116" s="91">
        <f>'Detail Hours'!P116</f>
        <v>0</v>
      </c>
      <c r="Q116" s="92">
        <f t="shared" si="46"/>
        <v>0</v>
      </c>
      <c r="R116" s="91">
        <f>'Detail Hours'!R116</f>
        <v>0</v>
      </c>
      <c r="S116" s="92">
        <f t="shared" si="47"/>
        <v>0</v>
      </c>
      <c r="T116" s="91">
        <f>'Detail Hours'!T116</f>
        <v>0</v>
      </c>
      <c r="U116" s="92">
        <f t="shared" si="48"/>
        <v>0</v>
      </c>
      <c r="V116" s="91">
        <f>'Detail Hours'!V116</f>
        <v>0</v>
      </c>
      <c r="W116" s="92">
        <f t="shared" si="49"/>
        <v>0</v>
      </c>
      <c r="X116" s="91">
        <f>'Detail Hours'!X116</f>
        <v>0</v>
      </c>
      <c r="Y116" s="92">
        <f t="shared" si="50"/>
        <v>0</v>
      </c>
      <c r="Z116" s="91">
        <f>'Detail Hours'!Z116</f>
        <v>0</v>
      </c>
      <c r="AA116" s="92">
        <f t="shared" si="51"/>
        <v>0</v>
      </c>
      <c r="AB116" s="91">
        <f>'Detail Hours'!AB116</f>
        <v>0</v>
      </c>
      <c r="AC116" s="92">
        <f t="shared" si="52"/>
        <v>0</v>
      </c>
      <c r="AD116" s="91">
        <f>'Detail Hours'!AD116</f>
        <v>0</v>
      </c>
      <c r="AE116" s="92">
        <f t="shared" si="53"/>
        <v>0</v>
      </c>
      <c r="AF116" s="91">
        <f>'Detail Hours'!AF116</f>
        <v>0</v>
      </c>
      <c r="AG116" s="92">
        <f t="shared" si="54"/>
        <v>0</v>
      </c>
      <c r="AH116" s="91">
        <f>'Detail Hours'!AH116</f>
        <v>0</v>
      </c>
      <c r="AI116" s="92">
        <f t="shared" si="55"/>
        <v>0</v>
      </c>
      <c r="AJ116" s="91">
        <f>'Detail Hours'!AJ116</f>
        <v>0</v>
      </c>
      <c r="AK116" s="92">
        <f t="shared" si="56"/>
        <v>0</v>
      </c>
      <c r="AL116" s="91">
        <f>'Detail Hours'!AL116</f>
        <v>0</v>
      </c>
      <c r="AM116" s="92">
        <f t="shared" si="57"/>
        <v>0</v>
      </c>
      <c r="AN116" s="91">
        <f>'Detail Hours'!AN116</f>
        <v>0</v>
      </c>
      <c r="AO116" s="92">
        <f t="shared" si="58"/>
        <v>0</v>
      </c>
      <c r="AP116" s="91">
        <f>'Detail Hours'!AP116</f>
        <v>0</v>
      </c>
      <c r="AQ116" s="92">
        <f t="shared" si="59"/>
        <v>0</v>
      </c>
      <c r="AR116" s="91">
        <f>'Detail Hours'!AR116</f>
        <v>0</v>
      </c>
      <c r="AS116" s="92">
        <f t="shared" si="60"/>
        <v>0</v>
      </c>
      <c r="AT116" s="91">
        <f>'Detail Hours'!AT116</f>
        <v>0</v>
      </c>
      <c r="AU116" s="92">
        <f t="shared" si="61"/>
        <v>0</v>
      </c>
      <c r="AV116" s="91">
        <f>'Detail Hours'!AV116</f>
        <v>0</v>
      </c>
      <c r="AW116" s="92">
        <f t="shared" si="62"/>
        <v>0</v>
      </c>
      <c r="AX116" s="91">
        <f>'Detail Hours'!AX116</f>
        <v>0</v>
      </c>
      <c r="AY116" s="92">
        <f t="shared" si="63"/>
        <v>0</v>
      </c>
      <c r="AZ116" s="91">
        <f>'Detail Hours'!AZ116</f>
        <v>0</v>
      </c>
      <c r="BA116" s="92">
        <f t="shared" si="64"/>
        <v>0</v>
      </c>
      <c r="BB116" s="91">
        <f>'Detail Hours'!BB116</f>
        <v>0</v>
      </c>
      <c r="BC116" s="92">
        <f t="shared" si="65"/>
        <v>0</v>
      </c>
      <c r="BD116" s="91">
        <f>'Detail Hours'!BD116</f>
        <v>0</v>
      </c>
      <c r="BE116" s="92">
        <f t="shared" si="66"/>
        <v>0</v>
      </c>
      <c r="BF116" s="91">
        <f>'Detail Hours'!BF116</f>
        <v>0</v>
      </c>
      <c r="BG116" s="92">
        <f t="shared" si="67"/>
        <v>0</v>
      </c>
      <c r="BH116" s="91">
        <f>'Detail Hours'!BH116</f>
        <v>0</v>
      </c>
      <c r="BI116" s="92">
        <f t="shared" si="68"/>
        <v>0</v>
      </c>
      <c r="BJ116" s="91">
        <f>'Detail Hours'!BJ116</f>
        <v>0</v>
      </c>
      <c r="BK116" s="92">
        <f t="shared" si="69"/>
        <v>0</v>
      </c>
      <c r="BL116" s="91">
        <f>'Detail Hours'!BL116</f>
        <v>0</v>
      </c>
      <c r="BM116" s="92">
        <f t="shared" si="70"/>
        <v>0</v>
      </c>
      <c r="BN116" s="112">
        <f t="shared" si="71"/>
        <v>0</v>
      </c>
      <c r="BO116" s="39">
        <f t="shared" si="71"/>
        <v>0</v>
      </c>
      <c r="BP116" s="41">
        <f t="shared" si="80"/>
        <v>0</v>
      </c>
      <c r="BQ116" s="41">
        <f t="shared" si="73"/>
        <v>0</v>
      </c>
      <c r="BR116" s="41">
        <f t="shared" si="74"/>
        <v>0</v>
      </c>
      <c r="BS116" s="50" t="e">
        <f>BR116*('Cost Proposal Page 1'!$K$62/$BR$208)</f>
        <v>#DIV/0!</v>
      </c>
    </row>
    <row r="117" spans="1:71" hidden="1" x14ac:dyDescent="0.25">
      <c r="A117" s="113">
        <v>110</v>
      </c>
      <c r="B117" s="97" t="str">
        <f>IF('Detail Hours'!B117="","",'Detail Hours'!B117)</f>
        <v/>
      </c>
      <c r="C117" s="98" t="str">
        <f>IF('Detail Hours'!C117="","",'Detail Hours'!C117)</f>
        <v/>
      </c>
      <c r="D117" s="91">
        <f>'Detail Hours'!D117</f>
        <v>0</v>
      </c>
      <c r="E117" s="92">
        <f t="shared" si="78"/>
        <v>0</v>
      </c>
      <c r="F117" s="91">
        <f>'Detail Hours'!F117</f>
        <v>0</v>
      </c>
      <c r="G117" s="92">
        <f t="shared" si="78"/>
        <v>0</v>
      </c>
      <c r="H117" s="91">
        <f>'Detail Hours'!H117</f>
        <v>0</v>
      </c>
      <c r="I117" s="92">
        <f t="shared" si="43"/>
        <v>0</v>
      </c>
      <c r="J117" s="91">
        <f>'Detail Hours'!J117</f>
        <v>0</v>
      </c>
      <c r="K117" s="92">
        <f t="shared" si="79"/>
        <v>0</v>
      </c>
      <c r="L117" s="91">
        <f>'Detail Hours'!L117</f>
        <v>0</v>
      </c>
      <c r="M117" s="92">
        <f t="shared" si="79"/>
        <v>0</v>
      </c>
      <c r="N117" s="91">
        <f>'Detail Hours'!N117</f>
        <v>0</v>
      </c>
      <c r="O117" s="92">
        <f t="shared" si="45"/>
        <v>0</v>
      </c>
      <c r="P117" s="91">
        <f>'Detail Hours'!P117</f>
        <v>0</v>
      </c>
      <c r="Q117" s="92">
        <f t="shared" si="46"/>
        <v>0</v>
      </c>
      <c r="R117" s="91">
        <f>'Detail Hours'!R117</f>
        <v>0</v>
      </c>
      <c r="S117" s="92">
        <f t="shared" si="47"/>
        <v>0</v>
      </c>
      <c r="T117" s="91">
        <f>'Detail Hours'!T117</f>
        <v>0</v>
      </c>
      <c r="U117" s="92">
        <f t="shared" si="48"/>
        <v>0</v>
      </c>
      <c r="V117" s="91">
        <f>'Detail Hours'!V117</f>
        <v>0</v>
      </c>
      <c r="W117" s="92">
        <f t="shared" si="49"/>
        <v>0</v>
      </c>
      <c r="X117" s="91">
        <f>'Detail Hours'!X117</f>
        <v>0</v>
      </c>
      <c r="Y117" s="92">
        <f t="shared" si="50"/>
        <v>0</v>
      </c>
      <c r="Z117" s="91">
        <f>'Detail Hours'!Z117</f>
        <v>0</v>
      </c>
      <c r="AA117" s="92">
        <f t="shared" si="51"/>
        <v>0</v>
      </c>
      <c r="AB117" s="91">
        <f>'Detail Hours'!AB117</f>
        <v>0</v>
      </c>
      <c r="AC117" s="92">
        <f t="shared" si="52"/>
        <v>0</v>
      </c>
      <c r="AD117" s="91">
        <f>'Detail Hours'!AD117</f>
        <v>0</v>
      </c>
      <c r="AE117" s="92">
        <f t="shared" si="53"/>
        <v>0</v>
      </c>
      <c r="AF117" s="91">
        <f>'Detail Hours'!AF117</f>
        <v>0</v>
      </c>
      <c r="AG117" s="92">
        <f t="shared" si="54"/>
        <v>0</v>
      </c>
      <c r="AH117" s="91">
        <f>'Detail Hours'!AH117</f>
        <v>0</v>
      </c>
      <c r="AI117" s="92">
        <f t="shared" si="55"/>
        <v>0</v>
      </c>
      <c r="AJ117" s="91">
        <f>'Detail Hours'!AJ117</f>
        <v>0</v>
      </c>
      <c r="AK117" s="92">
        <f t="shared" si="56"/>
        <v>0</v>
      </c>
      <c r="AL117" s="91">
        <f>'Detail Hours'!AL117</f>
        <v>0</v>
      </c>
      <c r="AM117" s="92">
        <f t="shared" si="57"/>
        <v>0</v>
      </c>
      <c r="AN117" s="91">
        <f>'Detail Hours'!AN117</f>
        <v>0</v>
      </c>
      <c r="AO117" s="92">
        <f t="shared" si="58"/>
        <v>0</v>
      </c>
      <c r="AP117" s="91">
        <f>'Detail Hours'!AP117</f>
        <v>0</v>
      </c>
      <c r="AQ117" s="92">
        <f t="shared" si="59"/>
        <v>0</v>
      </c>
      <c r="AR117" s="91">
        <f>'Detail Hours'!AR117</f>
        <v>0</v>
      </c>
      <c r="AS117" s="92">
        <f t="shared" si="60"/>
        <v>0</v>
      </c>
      <c r="AT117" s="91">
        <f>'Detail Hours'!AT117</f>
        <v>0</v>
      </c>
      <c r="AU117" s="92">
        <f t="shared" si="61"/>
        <v>0</v>
      </c>
      <c r="AV117" s="91">
        <f>'Detail Hours'!AV117</f>
        <v>0</v>
      </c>
      <c r="AW117" s="92">
        <f t="shared" si="62"/>
        <v>0</v>
      </c>
      <c r="AX117" s="91">
        <f>'Detail Hours'!AX117</f>
        <v>0</v>
      </c>
      <c r="AY117" s="92">
        <f t="shared" si="63"/>
        <v>0</v>
      </c>
      <c r="AZ117" s="91">
        <f>'Detail Hours'!AZ117</f>
        <v>0</v>
      </c>
      <c r="BA117" s="92">
        <f t="shared" si="64"/>
        <v>0</v>
      </c>
      <c r="BB117" s="91">
        <f>'Detail Hours'!BB117</f>
        <v>0</v>
      </c>
      <c r="BC117" s="92">
        <f t="shared" si="65"/>
        <v>0</v>
      </c>
      <c r="BD117" s="91">
        <f>'Detail Hours'!BD117</f>
        <v>0</v>
      </c>
      <c r="BE117" s="92">
        <f t="shared" si="66"/>
        <v>0</v>
      </c>
      <c r="BF117" s="91">
        <f>'Detail Hours'!BF117</f>
        <v>0</v>
      </c>
      <c r="BG117" s="92">
        <f t="shared" si="67"/>
        <v>0</v>
      </c>
      <c r="BH117" s="91">
        <f>'Detail Hours'!BH117</f>
        <v>0</v>
      </c>
      <c r="BI117" s="92">
        <f t="shared" si="68"/>
        <v>0</v>
      </c>
      <c r="BJ117" s="91">
        <f>'Detail Hours'!BJ117</f>
        <v>0</v>
      </c>
      <c r="BK117" s="92">
        <f t="shared" si="69"/>
        <v>0</v>
      </c>
      <c r="BL117" s="91">
        <f>'Detail Hours'!BL117</f>
        <v>0</v>
      </c>
      <c r="BM117" s="92">
        <f t="shared" si="70"/>
        <v>0</v>
      </c>
      <c r="BN117" s="112">
        <f t="shared" si="71"/>
        <v>0</v>
      </c>
      <c r="BO117" s="39">
        <f t="shared" si="71"/>
        <v>0</v>
      </c>
      <c r="BP117" s="41">
        <f t="shared" si="80"/>
        <v>0</v>
      </c>
      <c r="BQ117" s="41">
        <f t="shared" si="73"/>
        <v>0</v>
      </c>
      <c r="BR117" s="41">
        <f t="shared" si="74"/>
        <v>0</v>
      </c>
      <c r="BS117" s="50" t="e">
        <f>BR117*('Cost Proposal Page 1'!$K$62/$BR$208)</f>
        <v>#DIV/0!</v>
      </c>
    </row>
    <row r="118" spans="1:71" hidden="1" x14ac:dyDescent="0.25">
      <c r="A118" s="111">
        <v>111</v>
      </c>
      <c r="B118" s="97" t="str">
        <f>IF('Detail Hours'!B118="","",'Detail Hours'!B118)</f>
        <v/>
      </c>
      <c r="C118" s="98" t="str">
        <f>IF('Detail Hours'!C118="","",'Detail Hours'!C118)</f>
        <v/>
      </c>
      <c r="D118" s="91">
        <f>'Detail Hours'!D118</f>
        <v>0</v>
      </c>
      <c r="E118" s="92">
        <f t="shared" si="78"/>
        <v>0</v>
      </c>
      <c r="F118" s="91">
        <f>'Detail Hours'!F118</f>
        <v>0</v>
      </c>
      <c r="G118" s="92">
        <f t="shared" si="78"/>
        <v>0</v>
      </c>
      <c r="H118" s="91">
        <f>'Detail Hours'!H118</f>
        <v>0</v>
      </c>
      <c r="I118" s="92">
        <f t="shared" si="43"/>
        <v>0</v>
      </c>
      <c r="J118" s="91">
        <f>'Detail Hours'!J118</f>
        <v>0</v>
      </c>
      <c r="K118" s="92">
        <f t="shared" si="79"/>
        <v>0</v>
      </c>
      <c r="L118" s="91">
        <f>'Detail Hours'!L118</f>
        <v>0</v>
      </c>
      <c r="M118" s="92">
        <f t="shared" si="79"/>
        <v>0</v>
      </c>
      <c r="N118" s="91">
        <f>'Detail Hours'!N118</f>
        <v>0</v>
      </c>
      <c r="O118" s="92">
        <f t="shared" si="45"/>
        <v>0</v>
      </c>
      <c r="P118" s="91">
        <f>'Detail Hours'!P118</f>
        <v>0</v>
      </c>
      <c r="Q118" s="92">
        <f t="shared" si="46"/>
        <v>0</v>
      </c>
      <c r="R118" s="91">
        <f>'Detail Hours'!R118</f>
        <v>0</v>
      </c>
      <c r="S118" s="92">
        <f t="shared" si="47"/>
        <v>0</v>
      </c>
      <c r="T118" s="91">
        <f>'Detail Hours'!T118</f>
        <v>0</v>
      </c>
      <c r="U118" s="92">
        <f t="shared" si="48"/>
        <v>0</v>
      </c>
      <c r="V118" s="91">
        <f>'Detail Hours'!V118</f>
        <v>0</v>
      </c>
      <c r="W118" s="92">
        <f t="shared" si="49"/>
        <v>0</v>
      </c>
      <c r="X118" s="91">
        <f>'Detail Hours'!X118</f>
        <v>0</v>
      </c>
      <c r="Y118" s="92">
        <f t="shared" si="50"/>
        <v>0</v>
      </c>
      <c r="Z118" s="91">
        <f>'Detail Hours'!Z118</f>
        <v>0</v>
      </c>
      <c r="AA118" s="92">
        <f t="shared" si="51"/>
        <v>0</v>
      </c>
      <c r="AB118" s="91">
        <f>'Detail Hours'!AB118</f>
        <v>0</v>
      </c>
      <c r="AC118" s="92">
        <f t="shared" si="52"/>
        <v>0</v>
      </c>
      <c r="AD118" s="91">
        <f>'Detail Hours'!AD118</f>
        <v>0</v>
      </c>
      <c r="AE118" s="92">
        <f t="shared" si="53"/>
        <v>0</v>
      </c>
      <c r="AF118" s="91">
        <f>'Detail Hours'!AF118</f>
        <v>0</v>
      </c>
      <c r="AG118" s="92">
        <f t="shared" si="54"/>
        <v>0</v>
      </c>
      <c r="AH118" s="91">
        <f>'Detail Hours'!AH118</f>
        <v>0</v>
      </c>
      <c r="AI118" s="92">
        <f t="shared" si="55"/>
        <v>0</v>
      </c>
      <c r="AJ118" s="91">
        <f>'Detail Hours'!AJ118</f>
        <v>0</v>
      </c>
      <c r="AK118" s="92">
        <f t="shared" si="56"/>
        <v>0</v>
      </c>
      <c r="AL118" s="91">
        <f>'Detail Hours'!AL118</f>
        <v>0</v>
      </c>
      <c r="AM118" s="92">
        <f t="shared" si="57"/>
        <v>0</v>
      </c>
      <c r="AN118" s="91">
        <f>'Detail Hours'!AN118</f>
        <v>0</v>
      </c>
      <c r="AO118" s="92">
        <f t="shared" si="58"/>
        <v>0</v>
      </c>
      <c r="AP118" s="91">
        <f>'Detail Hours'!AP118</f>
        <v>0</v>
      </c>
      <c r="AQ118" s="92">
        <f t="shared" si="59"/>
        <v>0</v>
      </c>
      <c r="AR118" s="91">
        <f>'Detail Hours'!AR118</f>
        <v>0</v>
      </c>
      <c r="AS118" s="92">
        <f t="shared" si="60"/>
        <v>0</v>
      </c>
      <c r="AT118" s="91">
        <f>'Detail Hours'!AT118</f>
        <v>0</v>
      </c>
      <c r="AU118" s="92">
        <f t="shared" si="61"/>
        <v>0</v>
      </c>
      <c r="AV118" s="91">
        <f>'Detail Hours'!AV118</f>
        <v>0</v>
      </c>
      <c r="AW118" s="92">
        <f t="shared" si="62"/>
        <v>0</v>
      </c>
      <c r="AX118" s="91">
        <f>'Detail Hours'!AX118</f>
        <v>0</v>
      </c>
      <c r="AY118" s="92">
        <f t="shared" si="63"/>
        <v>0</v>
      </c>
      <c r="AZ118" s="91">
        <f>'Detail Hours'!AZ118</f>
        <v>0</v>
      </c>
      <c r="BA118" s="92">
        <f t="shared" si="64"/>
        <v>0</v>
      </c>
      <c r="BB118" s="91">
        <f>'Detail Hours'!BB118</f>
        <v>0</v>
      </c>
      <c r="BC118" s="92">
        <f t="shared" si="65"/>
        <v>0</v>
      </c>
      <c r="BD118" s="91">
        <f>'Detail Hours'!BD118</f>
        <v>0</v>
      </c>
      <c r="BE118" s="92">
        <f t="shared" si="66"/>
        <v>0</v>
      </c>
      <c r="BF118" s="91">
        <f>'Detail Hours'!BF118</f>
        <v>0</v>
      </c>
      <c r="BG118" s="92">
        <f t="shared" si="67"/>
        <v>0</v>
      </c>
      <c r="BH118" s="91">
        <f>'Detail Hours'!BH118</f>
        <v>0</v>
      </c>
      <c r="BI118" s="92">
        <f t="shared" si="68"/>
        <v>0</v>
      </c>
      <c r="BJ118" s="91">
        <f>'Detail Hours'!BJ118</f>
        <v>0</v>
      </c>
      <c r="BK118" s="92">
        <f t="shared" si="69"/>
        <v>0</v>
      </c>
      <c r="BL118" s="91">
        <f>'Detail Hours'!BL118</f>
        <v>0</v>
      </c>
      <c r="BM118" s="92">
        <f t="shared" si="70"/>
        <v>0</v>
      </c>
      <c r="BN118" s="112">
        <f t="shared" si="71"/>
        <v>0</v>
      </c>
      <c r="BO118" s="39">
        <f t="shared" si="71"/>
        <v>0</v>
      </c>
      <c r="BP118" s="41">
        <f t="shared" si="80"/>
        <v>0</v>
      </c>
      <c r="BQ118" s="41">
        <f t="shared" si="73"/>
        <v>0</v>
      </c>
      <c r="BR118" s="41">
        <f t="shared" si="74"/>
        <v>0</v>
      </c>
      <c r="BS118" s="50" t="e">
        <f>BR118*('Cost Proposal Page 1'!$K$62/$BR$208)</f>
        <v>#DIV/0!</v>
      </c>
    </row>
    <row r="119" spans="1:71" hidden="1" x14ac:dyDescent="0.25">
      <c r="A119" s="113">
        <v>112</v>
      </c>
      <c r="B119" s="97" t="str">
        <f>IF('Detail Hours'!B119="","",'Detail Hours'!B119)</f>
        <v/>
      </c>
      <c r="C119" s="98" t="str">
        <f>IF('Detail Hours'!C119="","",'Detail Hours'!C119)</f>
        <v/>
      </c>
      <c r="D119" s="91">
        <f>'Detail Hours'!D119</f>
        <v>0</v>
      </c>
      <c r="E119" s="92">
        <f t="shared" si="78"/>
        <v>0</v>
      </c>
      <c r="F119" s="91">
        <f>'Detail Hours'!F119</f>
        <v>0</v>
      </c>
      <c r="G119" s="92">
        <f t="shared" si="78"/>
        <v>0</v>
      </c>
      <c r="H119" s="91">
        <f>'Detail Hours'!H119</f>
        <v>0</v>
      </c>
      <c r="I119" s="92">
        <f t="shared" si="43"/>
        <v>0</v>
      </c>
      <c r="J119" s="91">
        <f>'Detail Hours'!J119</f>
        <v>0</v>
      </c>
      <c r="K119" s="92">
        <f t="shared" si="79"/>
        <v>0</v>
      </c>
      <c r="L119" s="91">
        <f>'Detail Hours'!L119</f>
        <v>0</v>
      </c>
      <c r="M119" s="92">
        <f t="shared" si="79"/>
        <v>0</v>
      </c>
      <c r="N119" s="91">
        <f>'Detail Hours'!N119</f>
        <v>0</v>
      </c>
      <c r="O119" s="92">
        <f t="shared" si="45"/>
        <v>0</v>
      </c>
      <c r="P119" s="91">
        <f>'Detail Hours'!P119</f>
        <v>0</v>
      </c>
      <c r="Q119" s="92">
        <f t="shared" si="46"/>
        <v>0</v>
      </c>
      <c r="R119" s="91">
        <f>'Detail Hours'!R119</f>
        <v>0</v>
      </c>
      <c r="S119" s="92">
        <f t="shared" si="47"/>
        <v>0</v>
      </c>
      <c r="T119" s="91">
        <f>'Detail Hours'!T119</f>
        <v>0</v>
      </c>
      <c r="U119" s="92">
        <f t="shared" si="48"/>
        <v>0</v>
      </c>
      <c r="V119" s="91">
        <f>'Detail Hours'!V119</f>
        <v>0</v>
      </c>
      <c r="W119" s="92">
        <f t="shared" si="49"/>
        <v>0</v>
      </c>
      <c r="X119" s="91">
        <f>'Detail Hours'!X119</f>
        <v>0</v>
      </c>
      <c r="Y119" s="92">
        <f t="shared" si="50"/>
        <v>0</v>
      </c>
      <c r="Z119" s="91">
        <f>'Detail Hours'!Z119</f>
        <v>0</v>
      </c>
      <c r="AA119" s="92">
        <f t="shared" si="51"/>
        <v>0</v>
      </c>
      <c r="AB119" s="91">
        <f>'Detail Hours'!AB119</f>
        <v>0</v>
      </c>
      <c r="AC119" s="92">
        <f t="shared" si="52"/>
        <v>0</v>
      </c>
      <c r="AD119" s="91">
        <f>'Detail Hours'!AD119</f>
        <v>0</v>
      </c>
      <c r="AE119" s="92">
        <f t="shared" si="53"/>
        <v>0</v>
      </c>
      <c r="AF119" s="91">
        <f>'Detail Hours'!AF119</f>
        <v>0</v>
      </c>
      <c r="AG119" s="92">
        <f t="shared" si="54"/>
        <v>0</v>
      </c>
      <c r="AH119" s="91">
        <f>'Detail Hours'!AH119</f>
        <v>0</v>
      </c>
      <c r="AI119" s="92">
        <f t="shared" si="55"/>
        <v>0</v>
      </c>
      <c r="AJ119" s="91">
        <f>'Detail Hours'!AJ119</f>
        <v>0</v>
      </c>
      <c r="AK119" s="92">
        <f t="shared" si="56"/>
        <v>0</v>
      </c>
      <c r="AL119" s="91">
        <f>'Detail Hours'!AL119</f>
        <v>0</v>
      </c>
      <c r="AM119" s="92">
        <f t="shared" si="57"/>
        <v>0</v>
      </c>
      <c r="AN119" s="91">
        <f>'Detail Hours'!AN119</f>
        <v>0</v>
      </c>
      <c r="AO119" s="92">
        <f t="shared" si="58"/>
        <v>0</v>
      </c>
      <c r="AP119" s="91">
        <f>'Detail Hours'!AP119</f>
        <v>0</v>
      </c>
      <c r="AQ119" s="92">
        <f t="shared" si="59"/>
        <v>0</v>
      </c>
      <c r="AR119" s="91">
        <f>'Detail Hours'!AR119</f>
        <v>0</v>
      </c>
      <c r="AS119" s="92">
        <f t="shared" si="60"/>
        <v>0</v>
      </c>
      <c r="AT119" s="91">
        <f>'Detail Hours'!AT119</f>
        <v>0</v>
      </c>
      <c r="AU119" s="92">
        <f t="shared" si="61"/>
        <v>0</v>
      </c>
      <c r="AV119" s="91">
        <f>'Detail Hours'!AV119</f>
        <v>0</v>
      </c>
      <c r="AW119" s="92">
        <f t="shared" si="62"/>
        <v>0</v>
      </c>
      <c r="AX119" s="91">
        <f>'Detail Hours'!AX119</f>
        <v>0</v>
      </c>
      <c r="AY119" s="92">
        <f t="shared" si="63"/>
        <v>0</v>
      </c>
      <c r="AZ119" s="91">
        <f>'Detail Hours'!AZ119</f>
        <v>0</v>
      </c>
      <c r="BA119" s="92">
        <f t="shared" si="64"/>
        <v>0</v>
      </c>
      <c r="BB119" s="91">
        <f>'Detail Hours'!BB119</f>
        <v>0</v>
      </c>
      <c r="BC119" s="92">
        <f t="shared" si="65"/>
        <v>0</v>
      </c>
      <c r="BD119" s="91">
        <f>'Detail Hours'!BD119</f>
        <v>0</v>
      </c>
      <c r="BE119" s="92">
        <f t="shared" si="66"/>
        <v>0</v>
      </c>
      <c r="BF119" s="91">
        <f>'Detail Hours'!BF119</f>
        <v>0</v>
      </c>
      <c r="BG119" s="92">
        <f t="shared" si="67"/>
        <v>0</v>
      </c>
      <c r="BH119" s="91">
        <f>'Detail Hours'!BH119</f>
        <v>0</v>
      </c>
      <c r="BI119" s="92">
        <f t="shared" si="68"/>
        <v>0</v>
      </c>
      <c r="BJ119" s="91">
        <f>'Detail Hours'!BJ119</f>
        <v>0</v>
      </c>
      <c r="BK119" s="92">
        <f t="shared" si="69"/>
        <v>0</v>
      </c>
      <c r="BL119" s="91">
        <f>'Detail Hours'!BL119</f>
        <v>0</v>
      </c>
      <c r="BM119" s="92">
        <f t="shared" si="70"/>
        <v>0</v>
      </c>
      <c r="BN119" s="112">
        <f t="shared" si="71"/>
        <v>0</v>
      </c>
      <c r="BO119" s="39">
        <f t="shared" si="71"/>
        <v>0</v>
      </c>
      <c r="BP119" s="41">
        <f t="shared" si="80"/>
        <v>0</v>
      </c>
      <c r="BQ119" s="41">
        <f t="shared" si="73"/>
        <v>0</v>
      </c>
      <c r="BR119" s="41">
        <f t="shared" si="74"/>
        <v>0</v>
      </c>
      <c r="BS119" s="50" t="e">
        <f>BR119*('Cost Proposal Page 1'!$K$62/$BR$208)</f>
        <v>#DIV/0!</v>
      </c>
    </row>
    <row r="120" spans="1:71" hidden="1" x14ac:dyDescent="0.25">
      <c r="A120" s="111">
        <v>113</v>
      </c>
      <c r="B120" s="97" t="str">
        <f>IF('Detail Hours'!B120="","",'Detail Hours'!B120)</f>
        <v/>
      </c>
      <c r="C120" s="98" t="str">
        <f>IF('Detail Hours'!C120="","",'Detail Hours'!C120)</f>
        <v/>
      </c>
      <c r="D120" s="91">
        <f>'Detail Hours'!D120</f>
        <v>0</v>
      </c>
      <c r="E120" s="92">
        <f t="shared" si="78"/>
        <v>0</v>
      </c>
      <c r="F120" s="91">
        <f>'Detail Hours'!F120</f>
        <v>0</v>
      </c>
      <c r="G120" s="92">
        <f t="shared" si="78"/>
        <v>0</v>
      </c>
      <c r="H120" s="91">
        <f>'Detail Hours'!H120</f>
        <v>0</v>
      </c>
      <c r="I120" s="92">
        <f t="shared" si="43"/>
        <v>0</v>
      </c>
      <c r="J120" s="91">
        <f>'Detail Hours'!J120</f>
        <v>0</v>
      </c>
      <c r="K120" s="92">
        <f t="shared" si="79"/>
        <v>0</v>
      </c>
      <c r="L120" s="91">
        <f>'Detail Hours'!L120</f>
        <v>0</v>
      </c>
      <c r="M120" s="92">
        <f t="shared" si="79"/>
        <v>0</v>
      </c>
      <c r="N120" s="91">
        <f>'Detail Hours'!N120</f>
        <v>0</v>
      </c>
      <c r="O120" s="92">
        <f t="shared" si="45"/>
        <v>0</v>
      </c>
      <c r="P120" s="91">
        <f>'Detail Hours'!P120</f>
        <v>0</v>
      </c>
      <c r="Q120" s="92">
        <f t="shared" si="46"/>
        <v>0</v>
      </c>
      <c r="R120" s="91">
        <f>'Detail Hours'!R120</f>
        <v>0</v>
      </c>
      <c r="S120" s="92">
        <f t="shared" si="47"/>
        <v>0</v>
      </c>
      <c r="T120" s="91">
        <f>'Detail Hours'!T120</f>
        <v>0</v>
      </c>
      <c r="U120" s="92">
        <f t="shared" si="48"/>
        <v>0</v>
      </c>
      <c r="V120" s="91">
        <f>'Detail Hours'!V120</f>
        <v>0</v>
      </c>
      <c r="W120" s="92">
        <f t="shared" si="49"/>
        <v>0</v>
      </c>
      <c r="X120" s="91">
        <f>'Detail Hours'!X120</f>
        <v>0</v>
      </c>
      <c r="Y120" s="92">
        <f t="shared" si="50"/>
        <v>0</v>
      </c>
      <c r="Z120" s="91">
        <f>'Detail Hours'!Z120</f>
        <v>0</v>
      </c>
      <c r="AA120" s="92">
        <f t="shared" si="51"/>
        <v>0</v>
      </c>
      <c r="AB120" s="91">
        <f>'Detail Hours'!AB120</f>
        <v>0</v>
      </c>
      <c r="AC120" s="92">
        <f t="shared" si="52"/>
        <v>0</v>
      </c>
      <c r="AD120" s="91">
        <f>'Detail Hours'!AD120</f>
        <v>0</v>
      </c>
      <c r="AE120" s="92">
        <f t="shared" si="53"/>
        <v>0</v>
      </c>
      <c r="AF120" s="91">
        <f>'Detail Hours'!AF120</f>
        <v>0</v>
      </c>
      <c r="AG120" s="92">
        <f t="shared" si="54"/>
        <v>0</v>
      </c>
      <c r="AH120" s="91">
        <f>'Detail Hours'!AH120</f>
        <v>0</v>
      </c>
      <c r="AI120" s="92">
        <f t="shared" si="55"/>
        <v>0</v>
      </c>
      <c r="AJ120" s="91">
        <f>'Detail Hours'!AJ120</f>
        <v>0</v>
      </c>
      <c r="AK120" s="92">
        <f t="shared" si="56"/>
        <v>0</v>
      </c>
      <c r="AL120" s="91">
        <f>'Detail Hours'!AL120</f>
        <v>0</v>
      </c>
      <c r="AM120" s="92">
        <f t="shared" si="57"/>
        <v>0</v>
      </c>
      <c r="AN120" s="91">
        <f>'Detail Hours'!AN120</f>
        <v>0</v>
      </c>
      <c r="AO120" s="92">
        <f t="shared" si="58"/>
        <v>0</v>
      </c>
      <c r="AP120" s="91">
        <f>'Detail Hours'!AP120</f>
        <v>0</v>
      </c>
      <c r="AQ120" s="92">
        <f t="shared" si="59"/>
        <v>0</v>
      </c>
      <c r="AR120" s="91">
        <f>'Detail Hours'!AR120</f>
        <v>0</v>
      </c>
      <c r="AS120" s="92">
        <f t="shared" si="60"/>
        <v>0</v>
      </c>
      <c r="AT120" s="91">
        <f>'Detail Hours'!AT120</f>
        <v>0</v>
      </c>
      <c r="AU120" s="92">
        <f t="shared" si="61"/>
        <v>0</v>
      </c>
      <c r="AV120" s="91">
        <f>'Detail Hours'!AV120</f>
        <v>0</v>
      </c>
      <c r="AW120" s="92">
        <f t="shared" si="62"/>
        <v>0</v>
      </c>
      <c r="AX120" s="91">
        <f>'Detail Hours'!AX120</f>
        <v>0</v>
      </c>
      <c r="AY120" s="92">
        <f t="shared" si="63"/>
        <v>0</v>
      </c>
      <c r="AZ120" s="91">
        <f>'Detail Hours'!AZ120</f>
        <v>0</v>
      </c>
      <c r="BA120" s="92">
        <f t="shared" si="64"/>
        <v>0</v>
      </c>
      <c r="BB120" s="91">
        <f>'Detail Hours'!BB120</f>
        <v>0</v>
      </c>
      <c r="BC120" s="92">
        <f t="shared" si="65"/>
        <v>0</v>
      </c>
      <c r="BD120" s="91">
        <f>'Detail Hours'!BD120</f>
        <v>0</v>
      </c>
      <c r="BE120" s="92">
        <f t="shared" si="66"/>
        <v>0</v>
      </c>
      <c r="BF120" s="91">
        <f>'Detail Hours'!BF120</f>
        <v>0</v>
      </c>
      <c r="BG120" s="92">
        <f t="shared" si="67"/>
        <v>0</v>
      </c>
      <c r="BH120" s="91">
        <f>'Detail Hours'!BH120</f>
        <v>0</v>
      </c>
      <c r="BI120" s="92">
        <f t="shared" si="68"/>
        <v>0</v>
      </c>
      <c r="BJ120" s="91">
        <f>'Detail Hours'!BJ120</f>
        <v>0</v>
      </c>
      <c r="BK120" s="92">
        <f t="shared" si="69"/>
        <v>0</v>
      </c>
      <c r="BL120" s="91">
        <f>'Detail Hours'!BL120</f>
        <v>0</v>
      </c>
      <c r="BM120" s="92">
        <f t="shared" si="70"/>
        <v>0</v>
      </c>
      <c r="BN120" s="112">
        <f t="shared" si="71"/>
        <v>0</v>
      </c>
      <c r="BO120" s="39">
        <f t="shared" si="71"/>
        <v>0</v>
      </c>
      <c r="BP120" s="41">
        <f t="shared" si="80"/>
        <v>0</v>
      </c>
      <c r="BQ120" s="41">
        <f t="shared" si="73"/>
        <v>0</v>
      </c>
      <c r="BR120" s="41">
        <f t="shared" si="74"/>
        <v>0</v>
      </c>
      <c r="BS120" s="50" t="e">
        <f>BR120*('Cost Proposal Page 1'!$K$62/$BR$208)</f>
        <v>#DIV/0!</v>
      </c>
    </row>
    <row r="121" spans="1:71" hidden="1" x14ac:dyDescent="0.25">
      <c r="A121" s="113">
        <v>114</v>
      </c>
      <c r="B121" s="97" t="str">
        <f>IF('Detail Hours'!B121="","",'Detail Hours'!B121)</f>
        <v/>
      </c>
      <c r="C121" s="98" t="str">
        <f>IF('Detail Hours'!C121="","",'Detail Hours'!C121)</f>
        <v/>
      </c>
      <c r="D121" s="91">
        <f>'Detail Hours'!D121</f>
        <v>0</v>
      </c>
      <c r="E121" s="92">
        <f t="shared" ref="E121:G136" si="81">D121*E$6</f>
        <v>0</v>
      </c>
      <c r="F121" s="91">
        <f>'Detail Hours'!F121</f>
        <v>0</v>
      </c>
      <c r="G121" s="92">
        <f t="shared" si="81"/>
        <v>0</v>
      </c>
      <c r="H121" s="91">
        <f>'Detail Hours'!H121</f>
        <v>0</v>
      </c>
      <c r="I121" s="92">
        <f t="shared" si="43"/>
        <v>0</v>
      </c>
      <c r="J121" s="91">
        <f>'Detail Hours'!J121</f>
        <v>0</v>
      </c>
      <c r="K121" s="92">
        <f t="shared" ref="K121:M136" si="82">J121*K$6</f>
        <v>0</v>
      </c>
      <c r="L121" s="91">
        <f>'Detail Hours'!L121</f>
        <v>0</v>
      </c>
      <c r="M121" s="92">
        <f t="shared" si="82"/>
        <v>0</v>
      </c>
      <c r="N121" s="91">
        <f>'Detail Hours'!N121</f>
        <v>0</v>
      </c>
      <c r="O121" s="92">
        <f t="shared" si="45"/>
        <v>0</v>
      </c>
      <c r="P121" s="91">
        <f>'Detail Hours'!P121</f>
        <v>0</v>
      </c>
      <c r="Q121" s="92">
        <f t="shared" si="46"/>
        <v>0</v>
      </c>
      <c r="R121" s="91">
        <f>'Detail Hours'!R121</f>
        <v>0</v>
      </c>
      <c r="S121" s="92">
        <f t="shared" si="47"/>
        <v>0</v>
      </c>
      <c r="T121" s="91">
        <f>'Detail Hours'!T121</f>
        <v>0</v>
      </c>
      <c r="U121" s="92">
        <f t="shared" si="48"/>
        <v>0</v>
      </c>
      <c r="V121" s="91">
        <f>'Detail Hours'!V121</f>
        <v>0</v>
      </c>
      <c r="W121" s="92">
        <f t="shared" si="49"/>
        <v>0</v>
      </c>
      <c r="X121" s="91">
        <f>'Detail Hours'!X121</f>
        <v>0</v>
      </c>
      <c r="Y121" s="92">
        <f t="shared" si="50"/>
        <v>0</v>
      </c>
      <c r="Z121" s="91">
        <f>'Detail Hours'!Z121</f>
        <v>0</v>
      </c>
      <c r="AA121" s="92">
        <f t="shared" si="51"/>
        <v>0</v>
      </c>
      <c r="AB121" s="91">
        <f>'Detail Hours'!AB121</f>
        <v>0</v>
      </c>
      <c r="AC121" s="92">
        <f t="shared" si="52"/>
        <v>0</v>
      </c>
      <c r="AD121" s="91">
        <f>'Detail Hours'!AD121</f>
        <v>0</v>
      </c>
      <c r="AE121" s="92">
        <f t="shared" si="53"/>
        <v>0</v>
      </c>
      <c r="AF121" s="91">
        <f>'Detail Hours'!AF121</f>
        <v>0</v>
      </c>
      <c r="AG121" s="92">
        <f t="shared" si="54"/>
        <v>0</v>
      </c>
      <c r="AH121" s="91">
        <f>'Detail Hours'!AH121</f>
        <v>0</v>
      </c>
      <c r="AI121" s="92">
        <f t="shared" si="55"/>
        <v>0</v>
      </c>
      <c r="AJ121" s="91">
        <f>'Detail Hours'!AJ121</f>
        <v>0</v>
      </c>
      <c r="AK121" s="92">
        <f t="shared" si="56"/>
        <v>0</v>
      </c>
      <c r="AL121" s="91">
        <f>'Detail Hours'!AL121</f>
        <v>0</v>
      </c>
      <c r="AM121" s="92">
        <f t="shared" si="57"/>
        <v>0</v>
      </c>
      <c r="AN121" s="91">
        <f>'Detail Hours'!AN121</f>
        <v>0</v>
      </c>
      <c r="AO121" s="92">
        <f t="shared" si="58"/>
        <v>0</v>
      </c>
      <c r="AP121" s="91">
        <f>'Detail Hours'!AP121</f>
        <v>0</v>
      </c>
      <c r="AQ121" s="92">
        <f t="shared" si="59"/>
        <v>0</v>
      </c>
      <c r="AR121" s="91">
        <f>'Detail Hours'!AR121</f>
        <v>0</v>
      </c>
      <c r="AS121" s="92">
        <f t="shared" si="60"/>
        <v>0</v>
      </c>
      <c r="AT121" s="91">
        <f>'Detail Hours'!AT121</f>
        <v>0</v>
      </c>
      <c r="AU121" s="92">
        <f t="shared" si="61"/>
        <v>0</v>
      </c>
      <c r="AV121" s="91">
        <f>'Detail Hours'!AV121</f>
        <v>0</v>
      </c>
      <c r="AW121" s="92">
        <f t="shared" si="62"/>
        <v>0</v>
      </c>
      <c r="AX121" s="91">
        <f>'Detail Hours'!AX121</f>
        <v>0</v>
      </c>
      <c r="AY121" s="92">
        <f t="shared" si="63"/>
        <v>0</v>
      </c>
      <c r="AZ121" s="91">
        <f>'Detail Hours'!AZ121</f>
        <v>0</v>
      </c>
      <c r="BA121" s="92">
        <f t="shared" si="64"/>
        <v>0</v>
      </c>
      <c r="BB121" s="91">
        <f>'Detail Hours'!BB121</f>
        <v>0</v>
      </c>
      <c r="BC121" s="92">
        <f t="shared" si="65"/>
        <v>0</v>
      </c>
      <c r="BD121" s="91">
        <f>'Detail Hours'!BD121</f>
        <v>0</v>
      </c>
      <c r="BE121" s="92">
        <f t="shared" si="66"/>
        <v>0</v>
      </c>
      <c r="BF121" s="91">
        <f>'Detail Hours'!BF121</f>
        <v>0</v>
      </c>
      <c r="BG121" s="92">
        <f t="shared" si="67"/>
        <v>0</v>
      </c>
      <c r="BH121" s="91">
        <f>'Detail Hours'!BH121</f>
        <v>0</v>
      </c>
      <c r="BI121" s="92">
        <f t="shared" si="68"/>
        <v>0</v>
      </c>
      <c r="BJ121" s="91">
        <f>'Detail Hours'!BJ121</f>
        <v>0</v>
      </c>
      <c r="BK121" s="92">
        <f t="shared" si="69"/>
        <v>0</v>
      </c>
      <c r="BL121" s="91">
        <f>'Detail Hours'!BL121</f>
        <v>0</v>
      </c>
      <c r="BM121" s="92">
        <f t="shared" si="70"/>
        <v>0</v>
      </c>
      <c r="BN121" s="112">
        <f t="shared" si="71"/>
        <v>0</v>
      </c>
      <c r="BO121" s="39">
        <f t="shared" si="71"/>
        <v>0</v>
      </c>
      <c r="BP121" s="41">
        <f t="shared" ref="BP121:BP136" si="83">BO121*BP$6</f>
        <v>0</v>
      </c>
      <c r="BQ121" s="41">
        <f t="shared" si="73"/>
        <v>0</v>
      </c>
      <c r="BR121" s="41">
        <f t="shared" si="74"/>
        <v>0</v>
      </c>
      <c r="BS121" s="50" t="e">
        <f>BR121*('Cost Proposal Page 1'!$K$62/$BR$208)</f>
        <v>#DIV/0!</v>
      </c>
    </row>
    <row r="122" spans="1:71" hidden="1" x14ac:dyDescent="0.25">
      <c r="A122" s="111">
        <v>115</v>
      </c>
      <c r="B122" s="97" t="str">
        <f>IF('Detail Hours'!B122="","",'Detail Hours'!B122)</f>
        <v/>
      </c>
      <c r="C122" s="98" t="str">
        <f>IF('Detail Hours'!C122="","",'Detail Hours'!C122)</f>
        <v/>
      </c>
      <c r="D122" s="91">
        <f>'Detail Hours'!D122</f>
        <v>0</v>
      </c>
      <c r="E122" s="92">
        <f t="shared" si="81"/>
        <v>0</v>
      </c>
      <c r="F122" s="91">
        <f>'Detail Hours'!F122</f>
        <v>0</v>
      </c>
      <c r="G122" s="92">
        <f t="shared" si="81"/>
        <v>0</v>
      </c>
      <c r="H122" s="91">
        <f>'Detail Hours'!H122</f>
        <v>0</v>
      </c>
      <c r="I122" s="92">
        <f t="shared" si="43"/>
        <v>0</v>
      </c>
      <c r="J122" s="91">
        <f>'Detail Hours'!J122</f>
        <v>0</v>
      </c>
      <c r="K122" s="92">
        <f t="shared" si="82"/>
        <v>0</v>
      </c>
      <c r="L122" s="91">
        <f>'Detail Hours'!L122</f>
        <v>0</v>
      </c>
      <c r="M122" s="92">
        <f t="shared" si="82"/>
        <v>0</v>
      </c>
      <c r="N122" s="91">
        <f>'Detail Hours'!N122</f>
        <v>0</v>
      </c>
      <c r="O122" s="92">
        <f t="shared" si="45"/>
        <v>0</v>
      </c>
      <c r="P122" s="91">
        <f>'Detail Hours'!P122</f>
        <v>0</v>
      </c>
      <c r="Q122" s="92">
        <f t="shared" si="46"/>
        <v>0</v>
      </c>
      <c r="R122" s="91">
        <f>'Detail Hours'!R122</f>
        <v>0</v>
      </c>
      <c r="S122" s="92">
        <f t="shared" si="47"/>
        <v>0</v>
      </c>
      <c r="T122" s="91">
        <f>'Detail Hours'!T122</f>
        <v>0</v>
      </c>
      <c r="U122" s="92">
        <f t="shared" si="48"/>
        <v>0</v>
      </c>
      <c r="V122" s="91">
        <f>'Detail Hours'!V122</f>
        <v>0</v>
      </c>
      <c r="W122" s="92">
        <f t="shared" si="49"/>
        <v>0</v>
      </c>
      <c r="X122" s="91">
        <f>'Detail Hours'!X122</f>
        <v>0</v>
      </c>
      <c r="Y122" s="92">
        <f t="shared" si="50"/>
        <v>0</v>
      </c>
      <c r="Z122" s="91">
        <f>'Detail Hours'!Z122</f>
        <v>0</v>
      </c>
      <c r="AA122" s="92">
        <f t="shared" si="51"/>
        <v>0</v>
      </c>
      <c r="AB122" s="91">
        <f>'Detail Hours'!AB122</f>
        <v>0</v>
      </c>
      <c r="AC122" s="92">
        <f t="shared" si="52"/>
        <v>0</v>
      </c>
      <c r="AD122" s="91">
        <f>'Detail Hours'!AD122</f>
        <v>0</v>
      </c>
      <c r="AE122" s="92">
        <f t="shared" si="53"/>
        <v>0</v>
      </c>
      <c r="AF122" s="91">
        <f>'Detail Hours'!AF122</f>
        <v>0</v>
      </c>
      <c r="AG122" s="92">
        <f t="shared" si="54"/>
        <v>0</v>
      </c>
      <c r="AH122" s="91">
        <f>'Detail Hours'!AH122</f>
        <v>0</v>
      </c>
      <c r="AI122" s="92">
        <f t="shared" si="55"/>
        <v>0</v>
      </c>
      <c r="AJ122" s="91">
        <f>'Detail Hours'!AJ122</f>
        <v>0</v>
      </c>
      <c r="AK122" s="92">
        <f t="shared" si="56"/>
        <v>0</v>
      </c>
      <c r="AL122" s="91">
        <f>'Detail Hours'!AL122</f>
        <v>0</v>
      </c>
      <c r="AM122" s="92">
        <f t="shared" si="57"/>
        <v>0</v>
      </c>
      <c r="AN122" s="91">
        <f>'Detail Hours'!AN122</f>
        <v>0</v>
      </c>
      <c r="AO122" s="92">
        <f t="shared" si="58"/>
        <v>0</v>
      </c>
      <c r="AP122" s="91">
        <f>'Detail Hours'!AP122</f>
        <v>0</v>
      </c>
      <c r="AQ122" s="92">
        <f t="shared" si="59"/>
        <v>0</v>
      </c>
      <c r="AR122" s="91">
        <f>'Detail Hours'!AR122</f>
        <v>0</v>
      </c>
      <c r="AS122" s="92">
        <f t="shared" si="60"/>
        <v>0</v>
      </c>
      <c r="AT122" s="91">
        <f>'Detail Hours'!AT122</f>
        <v>0</v>
      </c>
      <c r="AU122" s="92">
        <f t="shared" si="61"/>
        <v>0</v>
      </c>
      <c r="AV122" s="91">
        <f>'Detail Hours'!AV122</f>
        <v>0</v>
      </c>
      <c r="AW122" s="92">
        <f t="shared" si="62"/>
        <v>0</v>
      </c>
      <c r="AX122" s="91">
        <f>'Detail Hours'!AX122</f>
        <v>0</v>
      </c>
      <c r="AY122" s="92">
        <f t="shared" si="63"/>
        <v>0</v>
      </c>
      <c r="AZ122" s="91">
        <f>'Detail Hours'!AZ122</f>
        <v>0</v>
      </c>
      <c r="BA122" s="92">
        <f t="shared" si="64"/>
        <v>0</v>
      </c>
      <c r="BB122" s="91">
        <f>'Detail Hours'!BB122</f>
        <v>0</v>
      </c>
      <c r="BC122" s="92">
        <f t="shared" si="65"/>
        <v>0</v>
      </c>
      <c r="BD122" s="91">
        <f>'Detail Hours'!BD122</f>
        <v>0</v>
      </c>
      <c r="BE122" s="92">
        <f t="shared" si="66"/>
        <v>0</v>
      </c>
      <c r="BF122" s="91">
        <f>'Detail Hours'!BF122</f>
        <v>0</v>
      </c>
      <c r="BG122" s="92">
        <f t="shared" si="67"/>
        <v>0</v>
      </c>
      <c r="BH122" s="91">
        <f>'Detail Hours'!BH122</f>
        <v>0</v>
      </c>
      <c r="BI122" s="92">
        <f t="shared" si="68"/>
        <v>0</v>
      </c>
      <c r="BJ122" s="91">
        <f>'Detail Hours'!BJ122</f>
        <v>0</v>
      </c>
      <c r="BK122" s="92">
        <f t="shared" si="69"/>
        <v>0</v>
      </c>
      <c r="BL122" s="91">
        <f>'Detail Hours'!BL122</f>
        <v>0</v>
      </c>
      <c r="BM122" s="92">
        <f t="shared" si="70"/>
        <v>0</v>
      </c>
      <c r="BN122" s="112">
        <f t="shared" si="71"/>
        <v>0</v>
      </c>
      <c r="BO122" s="39">
        <f t="shared" si="71"/>
        <v>0</v>
      </c>
      <c r="BP122" s="41">
        <f t="shared" si="83"/>
        <v>0</v>
      </c>
      <c r="BQ122" s="41">
        <f t="shared" si="73"/>
        <v>0</v>
      </c>
      <c r="BR122" s="41">
        <f t="shared" si="74"/>
        <v>0</v>
      </c>
      <c r="BS122" s="50" t="e">
        <f>BR122*('Cost Proposal Page 1'!$K$62/$BR$208)</f>
        <v>#DIV/0!</v>
      </c>
    </row>
    <row r="123" spans="1:71" hidden="1" x14ac:dyDescent="0.25">
      <c r="A123" s="113">
        <v>116</v>
      </c>
      <c r="B123" s="97" t="str">
        <f>IF('Detail Hours'!B123="","",'Detail Hours'!B123)</f>
        <v/>
      </c>
      <c r="C123" s="98" t="str">
        <f>IF('Detail Hours'!C123="","",'Detail Hours'!C123)</f>
        <v/>
      </c>
      <c r="D123" s="91">
        <f>'Detail Hours'!D123</f>
        <v>0</v>
      </c>
      <c r="E123" s="92">
        <f t="shared" si="81"/>
        <v>0</v>
      </c>
      <c r="F123" s="91">
        <f>'Detail Hours'!F123</f>
        <v>0</v>
      </c>
      <c r="G123" s="92">
        <f t="shared" si="81"/>
        <v>0</v>
      </c>
      <c r="H123" s="91">
        <f>'Detail Hours'!H123</f>
        <v>0</v>
      </c>
      <c r="I123" s="92">
        <f t="shared" si="43"/>
        <v>0</v>
      </c>
      <c r="J123" s="91">
        <f>'Detail Hours'!J123</f>
        <v>0</v>
      </c>
      <c r="K123" s="92">
        <f t="shared" si="82"/>
        <v>0</v>
      </c>
      <c r="L123" s="91">
        <f>'Detail Hours'!L123</f>
        <v>0</v>
      </c>
      <c r="M123" s="92">
        <f t="shared" si="82"/>
        <v>0</v>
      </c>
      <c r="N123" s="91">
        <f>'Detail Hours'!N123</f>
        <v>0</v>
      </c>
      <c r="O123" s="92">
        <f t="shared" si="45"/>
        <v>0</v>
      </c>
      <c r="P123" s="91">
        <f>'Detail Hours'!P123</f>
        <v>0</v>
      </c>
      <c r="Q123" s="92">
        <f t="shared" si="46"/>
        <v>0</v>
      </c>
      <c r="R123" s="91">
        <f>'Detail Hours'!R123</f>
        <v>0</v>
      </c>
      <c r="S123" s="92">
        <f t="shared" si="47"/>
        <v>0</v>
      </c>
      <c r="T123" s="91">
        <f>'Detail Hours'!T123</f>
        <v>0</v>
      </c>
      <c r="U123" s="92">
        <f t="shared" si="48"/>
        <v>0</v>
      </c>
      <c r="V123" s="91">
        <f>'Detail Hours'!V123</f>
        <v>0</v>
      </c>
      <c r="W123" s="92">
        <f t="shared" si="49"/>
        <v>0</v>
      </c>
      <c r="X123" s="91">
        <f>'Detail Hours'!X123</f>
        <v>0</v>
      </c>
      <c r="Y123" s="92">
        <f t="shared" si="50"/>
        <v>0</v>
      </c>
      <c r="Z123" s="91">
        <f>'Detail Hours'!Z123</f>
        <v>0</v>
      </c>
      <c r="AA123" s="92">
        <f t="shared" si="51"/>
        <v>0</v>
      </c>
      <c r="AB123" s="91">
        <f>'Detail Hours'!AB123</f>
        <v>0</v>
      </c>
      <c r="AC123" s="92">
        <f t="shared" si="52"/>
        <v>0</v>
      </c>
      <c r="AD123" s="91">
        <f>'Detail Hours'!AD123</f>
        <v>0</v>
      </c>
      <c r="AE123" s="92">
        <f t="shared" si="53"/>
        <v>0</v>
      </c>
      <c r="AF123" s="91">
        <f>'Detail Hours'!AF123</f>
        <v>0</v>
      </c>
      <c r="AG123" s="92">
        <f t="shared" si="54"/>
        <v>0</v>
      </c>
      <c r="AH123" s="91">
        <f>'Detail Hours'!AH123</f>
        <v>0</v>
      </c>
      <c r="AI123" s="92">
        <f t="shared" si="55"/>
        <v>0</v>
      </c>
      <c r="AJ123" s="91">
        <f>'Detail Hours'!AJ123</f>
        <v>0</v>
      </c>
      <c r="AK123" s="92">
        <f t="shared" si="56"/>
        <v>0</v>
      </c>
      <c r="AL123" s="91">
        <f>'Detail Hours'!AL123</f>
        <v>0</v>
      </c>
      <c r="AM123" s="92">
        <f t="shared" si="57"/>
        <v>0</v>
      </c>
      <c r="AN123" s="91">
        <f>'Detail Hours'!AN123</f>
        <v>0</v>
      </c>
      <c r="AO123" s="92">
        <f t="shared" si="58"/>
        <v>0</v>
      </c>
      <c r="AP123" s="91">
        <f>'Detail Hours'!AP123</f>
        <v>0</v>
      </c>
      <c r="AQ123" s="92">
        <f t="shared" si="59"/>
        <v>0</v>
      </c>
      <c r="AR123" s="91">
        <f>'Detail Hours'!AR123</f>
        <v>0</v>
      </c>
      <c r="AS123" s="92">
        <f t="shared" si="60"/>
        <v>0</v>
      </c>
      <c r="AT123" s="91">
        <f>'Detail Hours'!AT123</f>
        <v>0</v>
      </c>
      <c r="AU123" s="92">
        <f t="shared" si="61"/>
        <v>0</v>
      </c>
      <c r="AV123" s="91">
        <f>'Detail Hours'!AV123</f>
        <v>0</v>
      </c>
      <c r="AW123" s="92">
        <f t="shared" si="62"/>
        <v>0</v>
      </c>
      <c r="AX123" s="91">
        <f>'Detail Hours'!AX123</f>
        <v>0</v>
      </c>
      <c r="AY123" s="92">
        <f t="shared" si="63"/>
        <v>0</v>
      </c>
      <c r="AZ123" s="91">
        <f>'Detail Hours'!AZ123</f>
        <v>0</v>
      </c>
      <c r="BA123" s="92">
        <f t="shared" si="64"/>
        <v>0</v>
      </c>
      <c r="BB123" s="91">
        <f>'Detail Hours'!BB123</f>
        <v>0</v>
      </c>
      <c r="BC123" s="92">
        <f t="shared" si="65"/>
        <v>0</v>
      </c>
      <c r="BD123" s="91">
        <f>'Detail Hours'!BD123</f>
        <v>0</v>
      </c>
      <c r="BE123" s="92">
        <f t="shared" si="66"/>
        <v>0</v>
      </c>
      <c r="BF123" s="91">
        <f>'Detail Hours'!BF123</f>
        <v>0</v>
      </c>
      <c r="BG123" s="92">
        <f t="shared" si="67"/>
        <v>0</v>
      </c>
      <c r="BH123" s="91">
        <f>'Detail Hours'!BH123</f>
        <v>0</v>
      </c>
      <c r="BI123" s="92">
        <f t="shared" si="68"/>
        <v>0</v>
      </c>
      <c r="BJ123" s="91">
        <f>'Detail Hours'!BJ123</f>
        <v>0</v>
      </c>
      <c r="BK123" s="92">
        <f t="shared" si="69"/>
        <v>0</v>
      </c>
      <c r="BL123" s="91">
        <f>'Detail Hours'!BL123</f>
        <v>0</v>
      </c>
      <c r="BM123" s="92">
        <f t="shared" si="70"/>
        <v>0</v>
      </c>
      <c r="BN123" s="112">
        <f t="shared" si="71"/>
        <v>0</v>
      </c>
      <c r="BO123" s="39">
        <f t="shared" si="71"/>
        <v>0</v>
      </c>
      <c r="BP123" s="41">
        <f t="shared" si="83"/>
        <v>0</v>
      </c>
      <c r="BQ123" s="41">
        <f t="shared" si="73"/>
        <v>0</v>
      </c>
      <c r="BR123" s="41">
        <f t="shared" si="74"/>
        <v>0</v>
      </c>
      <c r="BS123" s="50" t="e">
        <f>BR123*('Cost Proposal Page 1'!$K$62/$BR$208)</f>
        <v>#DIV/0!</v>
      </c>
    </row>
    <row r="124" spans="1:71" hidden="1" x14ac:dyDescent="0.25">
      <c r="A124" s="111">
        <v>117</v>
      </c>
      <c r="B124" s="97" t="str">
        <f>IF('Detail Hours'!B124="","",'Detail Hours'!B124)</f>
        <v/>
      </c>
      <c r="C124" s="98" t="str">
        <f>IF('Detail Hours'!C124="","",'Detail Hours'!C124)</f>
        <v/>
      </c>
      <c r="D124" s="91">
        <f>'Detail Hours'!D124</f>
        <v>0</v>
      </c>
      <c r="E124" s="92">
        <f t="shared" si="81"/>
        <v>0</v>
      </c>
      <c r="F124" s="91">
        <f>'Detail Hours'!F124</f>
        <v>0</v>
      </c>
      <c r="G124" s="92">
        <f t="shared" si="81"/>
        <v>0</v>
      </c>
      <c r="H124" s="91">
        <f>'Detail Hours'!H124</f>
        <v>0</v>
      </c>
      <c r="I124" s="92">
        <f t="shared" si="43"/>
        <v>0</v>
      </c>
      <c r="J124" s="91">
        <f>'Detail Hours'!J124</f>
        <v>0</v>
      </c>
      <c r="K124" s="92">
        <f t="shared" si="82"/>
        <v>0</v>
      </c>
      <c r="L124" s="91">
        <f>'Detail Hours'!L124</f>
        <v>0</v>
      </c>
      <c r="M124" s="92">
        <f t="shared" si="82"/>
        <v>0</v>
      </c>
      <c r="N124" s="91">
        <f>'Detail Hours'!N124</f>
        <v>0</v>
      </c>
      <c r="O124" s="92">
        <f t="shared" si="45"/>
        <v>0</v>
      </c>
      <c r="P124" s="91">
        <f>'Detail Hours'!P124</f>
        <v>0</v>
      </c>
      <c r="Q124" s="92">
        <f t="shared" si="46"/>
        <v>0</v>
      </c>
      <c r="R124" s="91">
        <f>'Detail Hours'!R124</f>
        <v>0</v>
      </c>
      <c r="S124" s="92">
        <f t="shared" si="47"/>
        <v>0</v>
      </c>
      <c r="T124" s="91">
        <f>'Detail Hours'!T124</f>
        <v>0</v>
      </c>
      <c r="U124" s="92">
        <f t="shared" si="48"/>
        <v>0</v>
      </c>
      <c r="V124" s="91">
        <f>'Detail Hours'!V124</f>
        <v>0</v>
      </c>
      <c r="W124" s="92">
        <f t="shared" si="49"/>
        <v>0</v>
      </c>
      <c r="X124" s="91">
        <f>'Detail Hours'!X124</f>
        <v>0</v>
      </c>
      <c r="Y124" s="92">
        <f t="shared" si="50"/>
        <v>0</v>
      </c>
      <c r="Z124" s="91">
        <f>'Detail Hours'!Z124</f>
        <v>0</v>
      </c>
      <c r="AA124" s="92">
        <f t="shared" si="51"/>
        <v>0</v>
      </c>
      <c r="AB124" s="91">
        <f>'Detail Hours'!AB124</f>
        <v>0</v>
      </c>
      <c r="AC124" s="92">
        <f t="shared" si="52"/>
        <v>0</v>
      </c>
      <c r="AD124" s="91">
        <f>'Detail Hours'!AD124</f>
        <v>0</v>
      </c>
      <c r="AE124" s="92">
        <f t="shared" si="53"/>
        <v>0</v>
      </c>
      <c r="AF124" s="91">
        <f>'Detail Hours'!AF124</f>
        <v>0</v>
      </c>
      <c r="AG124" s="92">
        <f t="shared" si="54"/>
        <v>0</v>
      </c>
      <c r="AH124" s="91">
        <f>'Detail Hours'!AH124</f>
        <v>0</v>
      </c>
      <c r="AI124" s="92">
        <f t="shared" si="55"/>
        <v>0</v>
      </c>
      <c r="AJ124" s="91">
        <f>'Detail Hours'!AJ124</f>
        <v>0</v>
      </c>
      <c r="AK124" s="92">
        <f t="shared" si="56"/>
        <v>0</v>
      </c>
      <c r="AL124" s="91">
        <f>'Detail Hours'!AL124</f>
        <v>0</v>
      </c>
      <c r="AM124" s="92">
        <f t="shared" si="57"/>
        <v>0</v>
      </c>
      <c r="AN124" s="91">
        <f>'Detail Hours'!AN124</f>
        <v>0</v>
      </c>
      <c r="AO124" s="92">
        <f t="shared" si="58"/>
        <v>0</v>
      </c>
      <c r="AP124" s="91">
        <f>'Detail Hours'!AP124</f>
        <v>0</v>
      </c>
      <c r="AQ124" s="92">
        <f t="shared" si="59"/>
        <v>0</v>
      </c>
      <c r="AR124" s="91">
        <f>'Detail Hours'!AR124</f>
        <v>0</v>
      </c>
      <c r="AS124" s="92">
        <f t="shared" si="60"/>
        <v>0</v>
      </c>
      <c r="AT124" s="91">
        <f>'Detail Hours'!AT124</f>
        <v>0</v>
      </c>
      <c r="AU124" s="92">
        <f t="shared" si="61"/>
        <v>0</v>
      </c>
      <c r="AV124" s="91">
        <f>'Detail Hours'!AV124</f>
        <v>0</v>
      </c>
      <c r="AW124" s="92">
        <f t="shared" si="62"/>
        <v>0</v>
      </c>
      <c r="AX124" s="91">
        <f>'Detail Hours'!AX124</f>
        <v>0</v>
      </c>
      <c r="AY124" s="92">
        <f t="shared" si="63"/>
        <v>0</v>
      </c>
      <c r="AZ124" s="91">
        <f>'Detail Hours'!AZ124</f>
        <v>0</v>
      </c>
      <c r="BA124" s="92">
        <f t="shared" si="64"/>
        <v>0</v>
      </c>
      <c r="BB124" s="91">
        <f>'Detail Hours'!BB124</f>
        <v>0</v>
      </c>
      <c r="BC124" s="92">
        <f t="shared" si="65"/>
        <v>0</v>
      </c>
      <c r="BD124" s="91">
        <f>'Detail Hours'!BD124</f>
        <v>0</v>
      </c>
      <c r="BE124" s="92">
        <f t="shared" si="66"/>
        <v>0</v>
      </c>
      <c r="BF124" s="91">
        <f>'Detail Hours'!BF124</f>
        <v>0</v>
      </c>
      <c r="BG124" s="92">
        <f t="shared" si="67"/>
        <v>0</v>
      </c>
      <c r="BH124" s="91">
        <f>'Detail Hours'!BH124</f>
        <v>0</v>
      </c>
      <c r="BI124" s="92">
        <f t="shared" si="68"/>
        <v>0</v>
      </c>
      <c r="BJ124" s="91">
        <f>'Detail Hours'!BJ124</f>
        <v>0</v>
      </c>
      <c r="BK124" s="92">
        <f t="shared" si="69"/>
        <v>0</v>
      </c>
      <c r="BL124" s="91">
        <f>'Detail Hours'!BL124</f>
        <v>0</v>
      </c>
      <c r="BM124" s="92">
        <f t="shared" si="70"/>
        <v>0</v>
      </c>
      <c r="BN124" s="112">
        <f t="shared" si="71"/>
        <v>0</v>
      </c>
      <c r="BO124" s="39">
        <f t="shared" si="71"/>
        <v>0</v>
      </c>
      <c r="BP124" s="41">
        <f t="shared" si="83"/>
        <v>0</v>
      </c>
      <c r="BQ124" s="41">
        <f t="shared" si="73"/>
        <v>0</v>
      </c>
      <c r="BR124" s="41">
        <f t="shared" si="74"/>
        <v>0</v>
      </c>
      <c r="BS124" s="50" t="e">
        <f>BR124*('Cost Proposal Page 1'!$K$62/$BR$208)</f>
        <v>#DIV/0!</v>
      </c>
    </row>
    <row r="125" spans="1:71" hidden="1" x14ac:dyDescent="0.25">
      <c r="A125" s="113">
        <v>118</v>
      </c>
      <c r="B125" s="97" t="str">
        <f>IF('Detail Hours'!B125="","",'Detail Hours'!B125)</f>
        <v/>
      </c>
      <c r="C125" s="98" t="str">
        <f>IF('Detail Hours'!C125="","",'Detail Hours'!C125)</f>
        <v/>
      </c>
      <c r="D125" s="91">
        <f>'Detail Hours'!D125</f>
        <v>0</v>
      </c>
      <c r="E125" s="92">
        <f t="shared" si="81"/>
        <v>0</v>
      </c>
      <c r="F125" s="91">
        <f>'Detail Hours'!F125</f>
        <v>0</v>
      </c>
      <c r="G125" s="92">
        <f t="shared" si="81"/>
        <v>0</v>
      </c>
      <c r="H125" s="91">
        <f>'Detail Hours'!H125</f>
        <v>0</v>
      </c>
      <c r="I125" s="92">
        <f t="shared" si="43"/>
        <v>0</v>
      </c>
      <c r="J125" s="91">
        <f>'Detail Hours'!J125</f>
        <v>0</v>
      </c>
      <c r="K125" s="92">
        <f t="shared" si="82"/>
        <v>0</v>
      </c>
      <c r="L125" s="91">
        <f>'Detail Hours'!L125</f>
        <v>0</v>
      </c>
      <c r="M125" s="92">
        <f t="shared" si="82"/>
        <v>0</v>
      </c>
      <c r="N125" s="91">
        <f>'Detail Hours'!N125</f>
        <v>0</v>
      </c>
      <c r="O125" s="92">
        <f t="shared" si="45"/>
        <v>0</v>
      </c>
      <c r="P125" s="91">
        <f>'Detail Hours'!P125</f>
        <v>0</v>
      </c>
      <c r="Q125" s="92">
        <f t="shared" si="46"/>
        <v>0</v>
      </c>
      <c r="R125" s="91">
        <f>'Detail Hours'!R125</f>
        <v>0</v>
      </c>
      <c r="S125" s="92">
        <f t="shared" si="47"/>
        <v>0</v>
      </c>
      <c r="T125" s="91">
        <f>'Detail Hours'!T125</f>
        <v>0</v>
      </c>
      <c r="U125" s="92">
        <f t="shared" si="48"/>
        <v>0</v>
      </c>
      <c r="V125" s="91">
        <f>'Detail Hours'!V125</f>
        <v>0</v>
      </c>
      <c r="W125" s="92">
        <f t="shared" si="49"/>
        <v>0</v>
      </c>
      <c r="X125" s="91">
        <f>'Detail Hours'!X125</f>
        <v>0</v>
      </c>
      <c r="Y125" s="92">
        <f t="shared" si="50"/>
        <v>0</v>
      </c>
      <c r="Z125" s="91">
        <f>'Detail Hours'!Z125</f>
        <v>0</v>
      </c>
      <c r="AA125" s="92">
        <f t="shared" si="51"/>
        <v>0</v>
      </c>
      <c r="AB125" s="91">
        <f>'Detail Hours'!AB125</f>
        <v>0</v>
      </c>
      <c r="AC125" s="92">
        <f t="shared" si="52"/>
        <v>0</v>
      </c>
      <c r="AD125" s="91">
        <f>'Detail Hours'!AD125</f>
        <v>0</v>
      </c>
      <c r="AE125" s="92">
        <f t="shared" si="53"/>
        <v>0</v>
      </c>
      <c r="AF125" s="91">
        <f>'Detail Hours'!AF125</f>
        <v>0</v>
      </c>
      <c r="AG125" s="92">
        <f t="shared" si="54"/>
        <v>0</v>
      </c>
      <c r="AH125" s="91">
        <f>'Detail Hours'!AH125</f>
        <v>0</v>
      </c>
      <c r="AI125" s="92">
        <f t="shared" si="55"/>
        <v>0</v>
      </c>
      <c r="AJ125" s="91">
        <f>'Detail Hours'!AJ125</f>
        <v>0</v>
      </c>
      <c r="AK125" s="92">
        <f t="shared" si="56"/>
        <v>0</v>
      </c>
      <c r="AL125" s="91">
        <f>'Detail Hours'!AL125</f>
        <v>0</v>
      </c>
      <c r="AM125" s="92">
        <f t="shared" si="57"/>
        <v>0</v>
      </c>
      <c r="AN125" s="91">
        <f>'Detail Hours'!AN125</f>
        <v>0</v>
      </c>
      <c r="AO125" s="92">
        <f t="shared" si="58"/>
        <v>0</v>
      </c>
      <c r="AP125" s="91">
        <f>'Detail Hours'!AP125</f>
        <v>0</v>
      </c>
      <c r="AQ125" s="92">
        <f t="shared" si="59"/>
        <v>0</v>
      </c>
      <c r="AR125" s="91">
        <f>'Detail Hours'!AR125</f>
        <v>0</v>
      </c>
      <c r="AS125" s="92">
        <f t="shared" si="60"/>
        <v>0</v>
      </c>
      <c r="AT125" s="91">
        <f>'Detail Hours'!AT125</f>
        <v>0</v>
      </c>
      <c r="AU125" s="92">
        <f t="shared" si="61"/>
        <v>0</v>
      </c>
      <c r="AV125" s="91">
        <f>'Detail Hours'!AV125</f>
        <v>0</v>
      </c>
      <c r="AW125" s="92">
        <f t="shared" si="62"/>
        <v>0</v>
      </c>
      <c r="AX125" s="91">
        <f>'Detail Hours'!AX125</f>
        <v>0</v>
      </c>
      <c r="AY125" s="92">
        <f t="shared" si="63"/>
        <v>0</v>
      </c>
      <c r="AZ125" s="91">
        <f>'Detail Hours'!AZ125</f>
        <v>0</v>
      </c>
      <c r="BA125" s="92">
        <f t="shared" si="64"/>
        <v>0</v>
      </c>
      <c r="BB125" s="91">
        <f>'Detail Hours'!BB125</f>
        <v>0</v>
      </c>
      <c r="BC125" s="92">
        <f t="shared" si="65"/>
        <v>0</v>
      </c>
      <c r="BD125" s="91">
        <f>'Detail Hours'!BD125</f>
        <v>0</v>
      </c>
      <c r="BE125" s="92">
        <f t="shared" si="66"/>
        <v>0</v>
      </c>
      <c r="BF125" s="91">
        <f>'Detail Hours'!BF125</f>
        <v>0</v>
      </c>
      <c r="BG125" s="92">
        <f t="shared" si="67"/>
        <v>0</v>
      </c>
      <c r="BH125" s="91">
        <f>'Detail Hours'!BH125</f>
        <v>0</v>
      </c>
      <c r="BI125" s="92">
        <f t="shared" si="68"/>
        <v>0</v>
      </c>
      <c r="BJ125" s="91">
        <f>'Detail Hours'!BJ125</f>
        <v>0</v>
      </c>
      <c r="BK125" s="92">
        <f t="shared" si="69"/>
        <v>0</v>
      </c>
      <c r="BL125" s="91">
        <f>'Detail Hours'!BL125</f>
        <v>0</v>
      </c>
      <c r="BM125" s="92">
        <f t="shared" si="70"/>
        <v>0</v>
      </c>
      <c r="BN125" s="112">
        <f t="shared" si="71"/>
        <v>0</v>
      </c>
      <c r="BO125" s="39">
        <f t="shared" si="71"/>
        <v>0</v>
      </c>
      <c r="BP125" s="41">
        <f t="shared" si="83"/>
        <v>0</v>
      </c>
      <c r="BQ125" s="41">
        <f t="shared" si="73"/>
        <v>0</v>
      </c>
      <c r="BR125" s="41">
        <f t="shared" si="74"/>
        <v>0</v>
      </c>
      <c r="BS125" s="50" t="e">
        <f>BR125*('Cost Proposal Page 1'!$K$62/$BR$208)</f>
        <v>#DIV/0!</v>
      </c>
    </row>
    <row r="126" spans="1:71" hidden="1" x14ac:dyDescent="0.25">
      <c r="A126" s="111">
        <v>119</v>
      </c>
      <c r="B126" s="97" t="str">
        <f>IF('Detail Hours'!B126="","",'Detail Hours'!B126)</f>
        <v/>
      </c>
      <c r="C126" s="98" t="str">
        <f>IF('Detail Hours'!C126="","",'Detail Hours'!C126)</f>
        <v/>
      </c>
      <c r="D126" s="91">
        <f>'Detail Hours'!D126</f>
        <v>0</v>
      </c>
      <c r="E126" s="92">
        <f t="shared" si="81"/>
        <v>0</v>
      </c>
      <c r="F126" s="91">
        <f>'Detail Hours'!F126</f>
        <v>0</v>
      </c>
      <c r="G126" s="92">
        <f t="shared" si="81"/>
        <v>0</v>
      </c>
      <c r="H126" s="91">
        <f>'Detail Hours'!H126</f>
        <v>0</v>
      </c>
      <c r="I126" s="92">
        <f t="shared" si="43"/>
        <v>0</v>
      </c>
      <c r="J126" s="91">
        <f>'Detail Hours'!J126</f>
        <v>0</v>
      </c>
      <c r="K126" s="92">
        <f t="shared" si="82"/>
        <v>0</v>
      </c>
      <c r="L126" s="91">
        <f>'Detail Hours'!L126</f>
        <v>0</v>
      </c>
      <c r="M126" s="92">
        <f t="shared" si="82"/>
        <v>0</v>
      </c>
      <c r="N126" s="91">
        <f>'Detail Hours'!N126</f>
        <v>0</v>
      </c>
      <c r="O126" s="92">
        <f t="shared" si="45"/>
        <v>0</v>
      </c>
      <c r="P126" s="91">
        <f>'Detail Hours'!P126</f>
        <v>0</v>
      </c>
      <c r="Q126" s="92">
        <f t="shared" si="46"/>
        <v>0</v>
      </c>
      <c r="R126" s="91">
        <f>'Detail Hours'!R126</f>
        <v>0</v>
      </c>
      <c r="S126" s="92">
        <f t="shared" si="47"/>
        <v>0</v>
      </c>
      <c r="T126" s="91">
        <f>'Detail Hours'!T126</f>
        <v>0</v>
      </c>
      <c r="U126" s="92">
        <f t="shared" si="48"/>
        <v>0</v>
      </c>
      <c r="V126" s="91">
        <f>'Detail Hours'!V126</f>
        <v>0</v>
      </c>
      <c r="W126" s="92">
        <f t="shared" si="49"/>
        <v>0</v>
      </c>
      <c r="X126" s="91">
        <f>'Detail Hours'!X126</f>
        <v>0</v>
      </c>
      <c r="Y126" s="92">
        <f t="shared" si="50"/>
        <v>0</v>
      </c>
      <c r="Z126" s="91">
        <f>'Detail Hours'!Z126</f>
        <v>0</v>
      </c>
      <c r="AA126" s="92">
        <f t="shared" si="51"/>
        <v>0</v>
      </c>
      <c r="AB126" s="91">
        <f>'Detail Hours'!AB126</f>
        <v>0</v>
      </c>
      <c r="AC126" s="92">
        <f t="shared" si="52"/>
        <v>0</v>
      </c>
      <c r="AD126" s="91">
        <f>'Detail Hours'!AD126</f>
        <v>0</v>
      </c>
      <c r="AE126" s="92">
        <f t="shared" si="53"/>
        <v>0</v>
      </c>
      <c r="AF126" s="91">
        <f>'Detail Hours'!AF126</f>
        <v>0</v>
      </c>
      <c r="AG126" s="92">
        <f t="shared" si="54"/>
        <v>0</v>
      </c>
      <c r="AH126" s="91">
        <f>'Detail Hours'!AH126</f>
        <v>0</v>
      </c>
      <c r="AI126" s="92">
        <f t="shared" si="55"/>
        <v>0</v>
      </c>
      <c r="AJ126" s="91">
        <f>'Detail Hours'!AJ126</f>
        <v>0</v>
      </c>
      <c r="AK126" s="92">
        <f t="shared" si="56"/>
        <v>0</v>
      </c>
      <c r="AL126" s="91">
        <f>'Detail Hours'!AL126</f>
        <v>0</v>
      </c>
      <c r="AM126" s="92">
        <f t="shared" si="57"/>
        <v>0</v>
      </c>
      <c r="AN126" s="91">
        <f>'Detail Hours'!AN126</f>
        <v>0</v>
      </c>
      <c r="AO126" s="92">
        <f t="shared" si="58"/>
        <v>0</v>
      </c>
      <c r="AP126" s="91">
        <f>'Detail Hours'!AP126</f>
        <v>0</v>
      </c>
      <c r="AQ126" s="92">
        <f t="shared" si="59"/>
        <v>0</v>
      </c>
      <c r="AR126" s="91">
        <f>'Detail Hours'!AR126</f>
        <v>0</v>
      </c>
      <c r="AS126" s="92">
        <f t="shared" si="60"/>
        <v>0</v>
      </c>
      <c r="AT126" s="91">
        <f>'Detail Hours'!AT126</f>
        <v>0</v>
      </c>
      <c r="AU126" s="92">
        <f t="shared" si="61"/>
        <v>0</v>
      </c>
      <c r="AV126" s="91">
        <f>'Detail Hours'!AV126</f>
        <v>0</v>
      </c>
      <c r="AW126" s="92">
        <f t="shared" si="62"/>
        <v>0</v>
      </c>
      <c r="AX126" s="91">
        <f>'Detail Hours'!AX126</f>
        <v>0</v>
      </c>
      <c r="AY126" s="92">
        <f t="shared" si="63"/>
        <v>0</v>
      </c>
      <c r="AZ126" s="91">
        <f>'Detail Hours'!AZ126</f>
        <v>0</v>
      </c>
      <c r="BA126" s="92">
        <f t="shared" si="64"/>
        <v>0</v>
      </c>
      <c r="BB126" s="91">
        <f>'Detail Hours'!BB126</f>
        <v>0</v>
      </c>
      <c r="BC126" s="92">
        <f t="shared" si="65"/>
        <v>0</v>
      </c>
      <c r="BD126" s="91">
        <f>'Detail Hours'!BD126</f>
        <v>0</v>
      </c>
      <c r="BE126" s="92">
        <f t="shared" si="66"/>
        <v>0</v>
      </c>
      <c r="BF126" s="91">
        <f>'Detail Hours'!BF126</f>
        <v>0</v>
      </c>
      <c r="BG126" s="92">
        <f t="shared" si="67"/>
        <v>0</v>
      </c>
      <c r="BH126" s="91">
        <f>'Detail Hours'!BH126</f>
        <v>0</v>
      </c>
      <c r="BI126" s="92">
        <f t="shared" si="68"/>
        <v>0</v>
      </c>
      <c r="BJ126" s="91">
        <f>'Detail Hours'!BJ126</f>
        <v>0</v>
      </c>
      <c r="BK126" s="92">
        <f t="shared" si="69"/>
        <v>0</v>
      </c>
      <c r="BL126" s="91">
        <f>'Detail Hours'!BL126</f>
        <v>0</v>
      </c>
      <c r="BM126" s="92">
        <f t="shared" si="70"/>
        <v>0</v>
      </c>
      <c r="BN126" s="112">
        <f t="shared" si="71"/>
        <v>0</v>
      </c>
      <c r="BO126" s="39">
        <f t="shared" si="71"/>
        <v>0</v>
      </c>
      <c r="BP126" s="41">
        <f t="shared" si="83"/>
        <v>0</v>
      </c>
      <c r="BQ126" s="41">
        <f t="shared" si="73"/>
        <v>0</v>
      </c>
      <c r="BR126" s="41">
        <f t="shared" si="74"/>
        <v>0</v>
      </c>
      <c r="BS126" s="50" t="e">
        <f>BR126*('Cost Proposal Page 1'!$K$62/$BR$208)</f>
        <v>#DIV/0!</v>
      </c>
    </row>
    <row r="127" spans="1:71" hidden="1" x14ac:dyDescent="0.25">
      <c r="A127" s="111">
        <v>120</v>
      </c>
      <c r="B127" s="97" t="str">
        <f>IF('Detail Hours'!B127="","",'Detail Hours'!B127)</f>
        <v/>
      </c>
      <c r="C127" s="98" t="str">
        <f>IF('Detail Hours'!C127="","",'Detail Hours'!C127)</f>
        <v/>
      </c>
      <c r="D127" s="91">
        <f>'Detail Hours'!D127</f>
        <v>0</v>
      </c>
      <c r="E127" s="92">
        <f t="shared" si="81"/>
        <v>0</v>
      </c>
      <c r="F127" s="91">
        <f>'Detail Hours'!F127</f>
        <v>0</v>
      </c>
      <c r="G127" s="92">
        <f t="shared" si="81"/>
        <v>0</v>
      </c>
      <c r="H127" s="91">
        <f>'Detail Hours'!H127</f>
        <v>0</v>
      </c>
      <c r="I127" s="92">
        <f t="shared" si="43"/>
        <v>0</v>
      </c>
      <c r="J127" s="91">
        <f>'Detail Hours'!J127</f>
        <v>0</v>
      </c>
      <c r="K127" s="92">
        <f t="shared" si="82"/>
        <v>0</v>
      </c>
      <c r="L127" s="91">
        <f>'Detail Hours'!L127</f>
        <v>0</v>
      </c>
      <c r="M127" s="92">
        <f t="shared" si="82"/>
        <v>0</v>
      </c>
      <c r="N127" s="91">
        <f>'Detail Hours'!N127</f>
        <v>0</v>
      </c>
      <c r="O127" s="92">
        <f t="shared" si="45"/>
        <v>0</v>
      </c>
      <c r="P127" s="91">
        <f>'Detail Hours'!P127</f>
        <v>0</v>
      </c>
      <c r="Q127" s="92">
        <f t="shared" si="46"/>
        <v>0</v>
      </c>
      <c r="R127" s="91">
        <f>'Detail Hours'!R127</f>
        <v>0</v>
      </c>
      <c r="S127" s="92">
        <f t="shared" si="47"/>
        <v>0</v>
      </c>
      <c r="T127" s="91">
        <f>'Detail Hours'!T127</f>
        <v>0</v>
      </c>
      <c r="U127" s="92">
        <f t="shared" si="48"/>
        <v>0</v>
      </c>
      <c r="V127" s="91">
        <f>'Detail Hours'!V127</f>
        <v>0</v>
      </c>
      <c r="W127" s="92">
        <f t="shared" si="49"/>
        <v>0</v>
      </c>
      <c r="X127" s="91">
        <f>'Detail Hours'!X127</f>
        <v>0</v>
      </c>
      <c r="Y127" s="92">
        <f t="shared" si="50"/>
        <v>0</v>
      </c>
      <c r="Z127" s="91">
        <f>'Detail Hours'!Z127</f>
        <v>0</v>
      </c>
      <c r="AA127" s="92">
        <f t="shared" si="51"/>
        <v>0</v>
      </c>
      <c r="AB127" s="91">
        <f>'Detail Hours'!AB127</f>
        <v>0</v>
      </c>
      <c r="AC127" s="92">
        <f t="shared" si="52"/>
        <v>0</v>
      </c>
      <c r="AD127" s="91">
        <f>'Detail Hours'!AD127</f>
        <v>0</v>
      </c>
      <c r="AE127" s="92">
        <f t="shared" si="53"/>
        <v>0</v>
      </c>
      <c r="AF127" s="91">
        <f>'Detail Hours'!AF127</f>
        <v>0</v>
      </c>
      <c r="AG127" s="92">
        <f t="shared" si="54"/>
        <v>0</v>
      </c>
      <c r="AH127" s="91">
        <f>'Detail Hours'!AH127</f>
        <v>0</v>
      </c>
      <c r="AI127" s="92">
        <f t="shared" si="55"/>
        <v>0</v>
      </c>
      <c r="AJ127" s="91">
        <f>'Detail Hours'!AJ127</f>
        <v>0</v>
      </c>
      <c r="AK127" s="92">
        <f t="shared" si="56"/>
        <v>0</v>
      </c>
      <c r="AL127" s="91">
        <f>'Detail Hours'!AL127</f>
        <v>0</v>
      </c>
      <c r="AM127" s="92">
        <f t="shared" si="57"/>
        <v>0</v>
      </c>
      <c r="AN127" s="91">
        <f>'Detail Hours'!AN127</f>
        <v>0</v>
      </c>
      <c r="AO127" s="92">
        <f t="shared" si="58"/>
        <v>0</v>
      </c>
      <c r="AP127" s="91">
        <f>'Detail Hours'!AP127</f>
        <v>0</v>
      </c>
      <c r="AQ127" s="92">
        <f t="shared" si="59"/>
        <v>0</v>
      </c>
      <c r="AR127" s="91">
        <f>'Detail Hours'!AR127</f>
        <v>0</v>
      </c>
      <c r="AS127" s="92">
        <f t="shared" si="60"/>
        <v>0</v>
      </c>
      <c r="AT127" s="91">
        <f>'Detail Hours'!AT127</f>
        <v>0</v>
      </c>
      <c r="AU127" s="92">
        <f t="shared" si="61"/>
        <v>0</v>
      </c>
      <c r="AV127" s="91">
        <f>'Detail Hours'!AV127</f>
        <v>0</v>
      </c>
      <c r="AW127" s="92">
        <f t="shared" si="62"/>
        <v>0</v>
      </c>
      <c r="AX127" s="91">
        <f>'Detail Hours'!AX127</f>
        <v>0</v>
      </c>
      <c r="AY127" s="92">
        <f t="shared" si="63"/>
        <v>0</v>
      </c>
      <c r="AZ127" s="91">
        <f>'Detail Hours'!AZ127</f>
        <v>0</v>
      </c>
      <c r="BA127" s="92">
        <f t="shared" si="64"/>
        <v>0</v>
      </c>
      <c r="BB127" s="91">
        <f>'Detail Hours'!BB127</f>
        <v>0</v>
      </c>
      <c r="BC127" s="92">
        <f t="shared" si="65"/>
        <v>0</v>
      </c>
      <c r="BD127" s="91">
        <f>'Detail Hours'!BD127</f>
        <v>0</v>
      </c>
      <c r="BE127" s="92">
        <f t="shared" si="66"/>
        <v>0</v>
      </c>
      <c r="BF127" s="91">
        <f>'Detail Hours'!BF127</f>
        <v>0</v>
      </c>
      <c r="BG127" s="92">
        <f t="shared" si="67"/>
        <v>0</v>
      </c>
      <c r="BH127" s="91">
        <f>'Detail Hours'!BH127</f>
        <v>0</v>
      </c>
      <c r="BI127" s="92">
        <f t="shared" si="68"/>
        <v>0</v>
      </c>
      <c r="BJ127" s="91">
        <f>'Detail Hours'!BJ127</f>
        <v>0</v>
      </c>
      <c r="BK127" s="92">
        <f t="shared" si="69"/>
        <v>0</v>
      </c>
      <c r="BL127" s="91">
        <f>'Detail Hours'!BL127</f>
        <v>0</v>
      </c>
      <c r="BM127" s="92">
        <f t="shared" si="70"/>
        <v>0</v>
      </c>
      <c r="BN127" s="112">
        <f t="shared" si="71"/>
        <v>0</v>
      </c>
      <c r="BO127" s="39">
        <f t="shared" si="71"/>
        <v>0</v>
      </c>
      <c r="BP127" s="41">
        <f t="shared" si="83"/>
        <v>0</v>
      </c>
      <c r="BQ127" s="41">
        <f t="shared" si="73"/>
        <v>0</v>
      </c>
      <c r="BR127" s="41">
        <f t="shared" si="74"/>
        <v>0</v>
      </c>
      <c r="BS127" s="50" t="e">
        <f>BR127*('Cost Proposal Page 1'!$K$62/$BR$208)</f>
        <v>#DIV/0!</v>
      </c>
    </row>
    <row r="128" spans="1:71" hidden="1" x14ac:dyDescent="0.25">
      <c r="A128" s="113">
        <v>121</v>
      </c>
      <c r="B128" s="97" t="str">
        <f>IF('Detail Hours'!B128="","",'Detail Hours'!B128)</f>
        <v/>
      </c>
      <c r="C128" s="98" t="str">
        <f>IF('Detail Hours'!C128="","",'Detail Hours'!C128)</f>
        <v/>
      </c>
      <c r="D128" s="91">
        <f>'Detail Hours'!D128</f>
        <v>0</v>
      </c>
      <c r="E128" s="92">
        <f t="shared" si="81"/>
        <v>0</v>
      </c>
      <c r="F128" s="91">
        <f>'Detail Hours'!F128</f>
        <v>0</v>
      </c>
      <c r="G128" s="92">
        <f t="shared" si="81"/>
        <v>0</v>
      </c>
      <c r="H128" s="91">
        <f>'Detail Hours'!H128</f>
        <v>0</v>
      </c>
      <c r="I128" s="92">
        <f t="shared" si="43"/>
        <v>0</v>
      </c>
      <c r="J128" s="91">
        <f>'Detail Hours'!J128</f>
        <v>0</v>
      </c>
      <c r="K128" s="92">
        <f t="shared" si="82"/>
        <v>0</v>
      </c>
      <c r="L128" s="91">
        <f>'Detail Hours'!L128</f>
        <v>0</v>
      </c>
      <c r="M128" s="92">
        <f t="shared" si="82"/>
        <v>0</v>
      </c>
      <c r="N128" s="91">
        <f>'Detail Hours'!N128</f>
        <v>0</v>
      </c>
      <c r="O128" s="92">
        <f t="shared" si="45"/>
        <v>0</v>
      </c>
      <c r="P128" s="91">
        <f>'Detail Hours'!P128</f>
        <v>0</v>
      </c>
      <c r="Q128" s="92">
        <f t="shared" si="46"/>
        <v>0</v>
      </c>
      <c r="R128" s="91">
        <f>'Detail Hours'!R128</f>
        <v>0</v>
      </c>
      <c r="S128" s="92">
        <f t="shared" si="47"/>
        <v>0</v>
      </c>
      <c r="T128" s="91">
        <f>'Detail Hours'!T128</f>
        <v>0</v>
      </c>
      <c r="U128" s="92">
        <f t="shared" si="48"/>
        <v>0</v>
      </c>
      <c r="V128" s="91">
        <f>'Detail Hours'!V128</f>
        <v>0</v>
      </c>
      <c r="W128" s="92">
        <f t="shared" si="49"/>
        <v>0</v>
      </c>
      <c r="X128" s="91">
        <f>'Detail Hours'!X128</f>
        <v>0</v>
      </c>
      <c r="Y128" s="92">
        <f t="shared" si="50"/>
        <v>0</v>
      </c>
      <c r="Z128" s="91">
        <f>'Detail Hours'!Z128</f>
        <v>0</v>
      </c>
      <c r="AA128" s="92">
        <f t="shared" si="51"/>
        <v>0</v>
      </c>
      <c r="AB128" s="91">
        <f>'Detail Hours'!AB128</f>
        <v>0</v>
      </c>
      <c r="AC128" s="92">
        <f t="shared" si="52"/>
        <v>0</v>
      </c>
      <c r="AD128" s="91">
        <f>'Detail Hours'!AD128</f>
        <v>0</v>
      </c>
      <c r="AE128" s="92">
        <f t="shared" si="53"/>
        <v>0</v>
      </c>
      <c r="AF128" s="91">
        <f>'Detail Hours'!AF128</f>
        <v>0</v>
      </c>
      <c r="AG128" s="92">
        <f t="shared" si="54"/>
        <v>0</v>
      </c>
      <c r="AH128" s="91">
        <f>'Detail Hours'!AH128</f>
        <v>0</v>
      </c>
      <c r="AI128" s="92">
        <f t="shared" si="55"/>
        <v>0</v>
      </c>
      <c r="AJ128" s="91">
        <f>'Detail Hours'!AJ128</f>
        <v>0</v>
      </c>
      <c r="AK128" s="92">
        <f t="shared" si="56"/>
        <v>0</v>
      </c>
      <c r="AL128" s="91">
        <f>'Detail Hours'!AL128</f>
        <v>0</v>
      </c>
      <c r="AM128" s="92">
        <f t="shared" si="57"/>
        <v>0</v>
      </c>
      <c r="AN128" s="91">
        <f>'Detail Hours'!AN128</f>
        <v>0</v>
      </c>
      <c r="AO128" s="92">
        <f t="shared" si="58"/>
        <v>0</v>
      </c>
      <c r="AP128" s="91">
        <f>'Detail Hours'!AP128</f>
        <v>0</v>
      </c>
      <c r="AQ128" s="92">
        <f t="shared" si="59"/>
        <v>0</v>
      </c>
      <c r="AR128" s="91">
        <f>'Detail Hours'!AR128</f>
        <v>0</v>
      </c>
      <c r="AS128" s="92">
        <f t="shared" si="60"/>
        <v>0</v>
      </c>
      <c r="AT128" s="91">
        <f>'Detail Hours'!AT128</f>
        <v>0</v>
      </c>
      <c r="AU128" s="92">
        <f t="shared" si="61"/>
        <v>0</v>
      </c>
      <c r="AV128" s="91">
        <f>'Detail Hours'!AV128</f>
        <v>0</v>
      </c>
      <c r="AW128" s="92">
        <f t="shared" si="62"/>
        <v>0</v>
      </c>
      <c r="AX128" s="91">
        <f>'Detail Hours'!AX128</f>
        <v>0</v>
      </c>
      <c r="AY128" s="92">
        <f t="shared" si="63"/>
        <v>0</v>
      </c>
      <c r="AZ128" s="91">
        <f>'Detail Hours'!AZ128</f>
        <v>0</v>
      </c>
      <c r="BA128" s="92">
        <f t="shared" si="64"/>
        <v>0</v>
      </c>
      <c r="BB128" s="91">
        <f>'Detail Hours'!BB128</f>
        <v>0</v>
      </c>
      <c r="BC128" s="92">
        <f t="shared" si="65"/>
        <v>0</v>
      </c>
      <c r="BD128" s="91">
        <f>'Detail Hours'!BD128</f>
        <v>0</v>
      </c>
      <c r="BE128" s="92">
        <f t="shared" si="66"/>
        <v>0</v>
      </c>
      <c r="BF128" s="91">
        <f>'Detail Hours'!BF128</f>
        <v>0</v>
      </c>
      <c r="BG128" s="92">
        <f t="shared" si="67"/>
        <v>0</v>
      </c>
      <c r="BH128" s="91">
        <f>'Detail Hours'!BH128</f>
        <v>0</v>
      </c>
      <c r="BI128" s="92">
        <f t="shared" si="68"/>
        <v>0</v>
      </c>
      <c r="BJ128" s="91">
        <f>'Detail Hours'!BJ128</f>
        <v>0</v>
      </c>
      <c r="BK128" s="92">
        <f t="shared" si="69"/>
        <v>0</v>
      </c>
      <c r="BL128" s="91">
        <f>'Detail Hours'!BL128</f>
        <v>0</v>
      </c>
      <c r="BM128" s="92">
        <f t="shared" si="70"/>
        <v>0</v>
      </c>
      <c r="BN128" s="112">
        <f t="shared" si="71"/>
        <v>0</v>
      </c>
      <c r="BO128" s="39">
        <f t="shared" si="71"/>
        <v>0</v>
      </c>
      <c r="BP128" s="41">
        <f t="shared" si="83"/>
        <v>0</v>
      </c>
      <c r="BQ128" s="41">
        <f t="shared" si="73"/>
        <v>0</v>
      </c>
      <c r="BR128" s="41">
        <f t="shared" si="74"/>
        <v>0</v>
      </c>
      <c r="BS128" s="50" t="e">
        <f>BR128*('Cost Proposal Page 1'!$K$62/$BR$208)</f>
        <v>#DIV/0!</v>
      </c>
    </row>
    <row r="129" spans="1:71" hidden="1" x14ac:dyDescent="0.25">
      <c r="A129" s="111">
        <v>122</v>
      </c>
      <c r="B129" s="97" t="str">
        <f>IF('Detail Hours'!B129="","",'Detail Hours'!B129)</f>
        <v/>
      </c>
      <c r="C129" s="98" t="str">
        <f>IF('Detail Hours'!C129="","",'Detail Hours'!C129)</f>
        <v/>
      </c>
      <c r="D129" s="91">
        <f>'Detail Hours'!D129</f>
        <v>0</v>
      </c>
      <c r="E129" s="92">
        <f t="shared" si="81"/>
        <v>0</v>
      </c>
      <c r="F129" s="91">
        <f>'Detail Hours'!F129</f>
        <v>0</v>
      </c>
      <c r="G129" s="92">
        <f t="shared" si="81"/>
        <v>0</v>
      </c>
      <c r="H129" s="91">
        <f>'Detail Hours'!H129</f>
        <v>0</v>
      </c>
      <c r="I129" s="92">
        <f t="shared" si="43"/>
        <v>0</v>
      </c>
      <c r="J129" s="91">
        <f>'Detail Hours'!J129</f>
        <v>0</v>
      </c>
      <c r="K129" s="92">
        <f t="shared" si="82"/>
        <v>0</v>
      </c>
      <c r="L129" s="91">
        <f>'Detail Hours'!L129</f>
        <v>0</v>
      </c>
      <c r="M129" s="92">
        <f t="shared" si="82"/>
        <v>0</v>
      </c>
      <c r="N129" s="91">
        <f>'Detail Hours'!N129</f>
        <v>0</v>
      </c>
      <c r="O129" s="92">
        <f t="shared" si="45"/>
        <v>0</v>
      </c>
      <c r="P129" s="91">
        <f>'Detail Hours'!P129</f>
        <v>0</v>
      </c>
      <c r="Q129" s="92">
        <f t="shared" si="46"/>
        <v>0</v>
      </c>
      <c r="R129" s="91">
        <f>'Detail Hours'!R129</f>
        <v>0</v>
      </c>
      <c r="S129" s="92">
        <f t="shared" si="47"/>
        <v>0</v>
      </c>
      <c r="T129" s="91">
        <f>'Detail Hours'!T129</f>
        <v>0</v>
      </c>
      <c r="U129" s="92">
        <f t="shared" si="48"/>
        <v>0</v>
      </c>
      <c r="V129" s="91">
        <f>'Detail Hours'!V129</f>
        <v>0</v>
      </c>
      <c r="W129" s="92">
        <f t="shared" si="49"/>
        <v>0</v>
      </c>
      <c r="X129" s="91">
        <f>'Detail Hours'!X129</f>
        <v>0</v>
      </c>
      <c r="Y129" s="92">
        <f t="shared" si="50"/>
        <v>0</v>
      </c>
      <c r="Z129" s="91">
        <f>'Detail Hours'!Z129</f>
        <v>0</v>
      </c>
      <c r="AA129" s="92">
        <f t="shared" si="51"/>
        <v>0</v>
      </c>
      <c r="AB129" s="91">
        <f>'Detail Hours'!AB129</f>
        <v>0</v>
      </c>
      <c r="AC129" s="92">
        <f t="shared" si="52"/>
        <v>0</v>
      </c>
      <c r="AD129" s="91">
        <f>'Detail Hours'!AD129</f>
        <v>0</v>
      </c>
      <c r="AE129" s="92">
        <f t="shared" si="53"/>
        <v>0</v>
      </c>
      <c r="AF129" s="91">
        <f>'Detail Hours'!AF129</f>
        <v>0</v>
      </c>
      <c r="AG129" s="92">
        <f t="shared" si="54"/>
        <v>0</v>
      </c>
      <c r="AH129" s="91">
        <f>'Detail Hours'!AH129</f>
        <v>0</v>
      </c>
      <c r="AI129" s="92">
        <f t="shared" si="55"/>
        <v>0</v>
      </c>
      <c r="AJ129" s="91">
        <f>'Detail Hours'!AJ129</f>
        <v>0</v>
      </c>
      <c r="AK129" s="92">
        <f t="shared" si="56"/>
        <v>0</v>
      </c>
      <c r="AL129" s="91">
        <f>'Detail Hours'!AL129</f>
        <v>0</v>
      </c>
      <c r="AM129" s="92">
        <f t="shared" si="57"/>
        <v>0</v>
      </c>
      <c r="AN129" s="91">
        <f>'Detail Hours'!AN129</f>
        <v>0</v>
      </c>
      <c r="AO129" s="92">
        <f t="shared" si="58"/>
        <v>0</v>
      </c>
      <c r="AP129" s="91">
        <f>'Detail Hours'!AP129</f>
        <v>0</v>
      </c>
      <c r="AQ129" s="92">
        <f t="shared" si="59"/>
        <v>0</v>
      </c>
      <c r="AR129" s="91">
        <f>'Detail Hours'!AR129</f>
        <v>0</v>
      </c>
      <c r="AS129" s="92">
        <f t="shared" si="60"/>
        <v>0</v>
      </c>
      <c r="AT129" s="91">
        <f>'Detail Hours'!AT129</f>
        <v>0</v>
      </c>
      <c r="AU129" s="92">
        <f t="shared" si="61"/>
        <v>0</v>
      </c>
      <c r="AV129" s="91">
        <f>'Detail Hours'!AV129</f>
        <v>0</v>
      </c>
      <c r="AW129" s="92">
        <f t="shared" si="62"/>
        <v>0</v>
      </c>
      <c r="AX129" s="91">
        <f>'Detail Hours'!AX129</f>
        <v>0</v>
      </c>
      <c r="AY129" s="92">
        <f t="shared" si="63"/>
        <v>0</v>
      </c>
      <c r="AZ129" s="91">
        <f>'Detail Hours'!AZ129</f>
        <v>0</v>
      </c>
      <c r="BA129" s="92">
        <f t="shared" si="64"/>
        <v>0</v>
      </c>
      <c r="BB129" s="91">
        <f>'Detail Hours'!BB129</f>
        <v>0</v>
      </c>
      <c r="BC129" s="92">
        <f t="shared" si="65"/>
        <v>0</v>
      </c>
      <c r="BD129" s="91">
        <f>'Detail Hours'!BD129</f>
        <v>0</v>
      </c>
      <c r="BE129" s="92">
        <f t="shared" si="66"/>
        <v>0</v>
      </c>
      <c r="BF129" s="91">
        <f>'Detail Hours'!BF129</f>
        <v>0</v>
      </c>
      <c r="BG129" s="92">
        <f t="shared" si="67"/>
        <v>0</v>
      </c>
      <c r="BH129" s="91">
        <f>'Detail Hours'!BH129</f>
        <v>0</v>
      </c>
      <c r="BI129" s="92">
        <f t="shared" si="68"/>
        <v>0</v>
      </c>
      <c r="BJ129" s="91">
        <f>'Detail Hours'!BJ129</f>
        <v>0</v>
      </c>
      <c r="BK129" s="92">
        <f t="shared" si="69"/>
        <v>0</v>
      </c>
      <c r="BL129" s="91">
        <f>'Detail Hours'!BL129</f>
        <v>0</v>
      </c>
      <c r="BM129" s="92">
        <f t="shared" si="70"/>
        <v>0</v>
      </c>
      <c r="BN129" s="112">
        <f t="shared" si="71"/>
        <v>0</v>
      </c>
      <c r="BO129" s="39">
        <f t="shared" si="71"/>
        <v>0</v>
      </c>
      <c r="BP129" s="41">
        <f t="shared" si="83"/>
        <v>0</v>
      </c>
      <c r="BQ129" s="41">
        <f t="shared" si="73"/>
        <v>0</v>
      </c>
      <c r="BR129" s="41">
        <f t="shared" si="74"/>
        <v>0</v>
      </c>
      <c r="BS129" s="50" t="e">
        <f>BR129*('Cost Proposal Page 1'!$K$62/$BR$208)</f>
        <v>#DIV/0!</v>
      </c>
    </row>
    <row r="130" spans="1:71" hidden="1" x14ac:dyDescent="0.25">
      <c r="A130" s="113">
        <v>123</v>
      </c>
      <c r="B130" s="97" t="str">
        <f>IF('Detail Hours'!B130="","",'Detail Hours'!B130)</f>
        <v/>
      </c>
      <c r="C130" s="98" t="str">
        <f>IF('Detail Hours'!C130="","",'Detail Hours'!C130)</f>
        <v/>
      </c>
      <c r="D130" s="91">
        <f>'Detail Hours'!D130</f>
        <v>0</v>
      </c>
      <c r="E130" s="92">
        <f t="shared" si="81"/>
        <v>0</v>
      </c>
      <c r="F130" s="91">
        <f>'Detail Hours'!F130</f>
        <v>0</v>
      </c>
      <c r="G130" s="92">
        <f t="shared" si="81"/>
        <v>0</v>
      </c>
      <c r="H130" s="91">
        <f>'Detail Hours'!H130</f>
        <v>0</v>
      </c>
      <c r="I130" s="92">
        <f t="shared" si="43"/>
        <v>0</v>
      </c>
      <c r="J130" s="91">
        <f>'Detail Hours'!J130</f>
        <v>0</v>
      </c>
      <c r="K130" s="92">
        <f t="shared" si="82"/>
        <v>0</v>
      </c>
      <c r="L130" s="91">
        <f>'Detail Hours'!L130</f>
        <v>0</v>
      </c>
      <c r="M130" s="92">
        <f t="shared" si="82"/>
        <v>0</v>
      </c>
      <c r="N130" s="91">
        <f>'Detail Hours'!N130</f>
        <v>0</v>
      </c>
      <c r="O130" s="92">
        <f t="shared" si="45"/>
        <v>0</v>
      </c>
      <c r="P130" s="91">
        <f>'Detail Hours'!P130</f>
        <v>0</v>
      </c>
      <c r="Q130" s="92">
        <f t="shared" si="46"/>
        <v>0</v>
      </c>
      <c r="R130" s="91">
        <f>'Detail Hours'!R130</f>
        <v>0</v>
      </c>
      <c r="S130" s="92">
        <f t="shared" si="47"/>
        <v>0</v>
      </c>
      <c r="T130" s="91">
        <f>'Detail Hours'!T130</f>
        <v>0</v>
      </c>
      <c r="U130" s="92">
        <f t="shared" si="48"/>
        <v>0</v>
      </c>
      <c r="V130" s="91">
        <f>'Detail Hours'!V130</f>
        <v>0</v>
      </c>
      <c r="W130" s="92">
        <f t="shared" si="49"/>
        <v>0</v>
      </c>
      <c r="X130" s="91">
        <f>'Detail Hours'!X130</f>
        <v>0</v>
      </c>
      <c r="Y130" s="92">
        <f t="shared" si="50"/>
        <v>0</v>
      </c>
      <c r="Z130" s="91">
        <f>'Detail Hours'!Z130</f>
        <v>0</v>
      </c>
      <c r="AA130" s="92">
        <f t="shared" si="51"/>
        <v>0</v>
      </c>
      <c r="AB130" s="91">
        <f>'Detail Hours'!AB130</f>
        <v>0</v>
      </c>
      <c r="AC130" s="92">
        <f t="shared" si="52"/>
        <v>0</v>
      </c>
      <c r="AD130" s="91">
        <f>'Detail Hours'!AD130</f>
        <v>0</v>
      </c>
      <c r="AE130" s="92">
        <f t="shared" si="53"/>
        <v>0</v>
      </c>
      <c r="AF130" s="91">
        <f>'Detail Hours'!AF130</f>
        <v>0</v>
      </c>
      <c r="AG130" s="92">
        <f t="shared" si="54"/>
        <v>0</v>
      </c>
      <c r="AH130" s="91">
        <f>'Detail Hours'!AH130</f>
        <v>0</v>
      </c>
      <c r="AI130" s="92">
        <f t="shared" si="55"/>
        <v>0</v>
      </c>
      <c r="AJ130" s="91">
        <f>'Detail Hours'!AJ130</f>
        <v>0</v>
      </c>
      <c r="AK130" s="92">
        <f t="shared" si="56"/>
        <v>0</v>
      </c>
      <c r="AL130" s="91">
        <f>'Detail Hours'!AL130</f>
        <v>0</v>
      </c>
      <c r="AM130" s="92">
        <f t="shared" si="57"/>
        <v>0</v>
      </c>
      <c r="AN130" s="91">
        <f>'Detail Hours'!AN130</f>
        <v>0</v>
      </c>
      <c r="AO130" s="92">
        <f t="shared" si="58"/>
        <v>0</v>
      </c>
      <c r="AP130" s="91">
        <f>'Detail Hours'!AP130</f>
        <v>0</v>
      </c>
      <c r="AQ130" s="92">
        <f t="shared" si="59"/>
        <v>0</v>
      </c>
      <c r="AR130" s="91">
        <f>'Detail Hours'!AR130</f>
        <v>0</v>
      </c>
      <c r="AS130" s="92">
        <f t="shared" si="60"/>
        <v>0</v>
      </c>
      <c r="AT130" s="91">
        <f>'Detail Hours'!AT130</f>
        <v>0</v>
      </c>
      <c r="AU130" s="92">
        <f t="shared" si="61"/>
        <v>0</v>
      </c>
      <c r="AV130" s="91">
        <f>'Detail Hours'!AV130</f>
        <v>0</v>
      </c>
      <c r="AW130" s="92">
        <f t="shared" si="62"/>
        <v>0</v>
      </c>
      <c r="AX130" s="91">
        <f>'Detail Hours'!AX130</f>
        <v>0</v>
      </c>
      <c r="AY130" s="92">
        <f t="shared" si="63"/>
        <v>0</v>
      </c>
      <c r="AZ130" s="91">
        <f>'Detail Hours'!AZ130</f>
        <v>0</v>
      </c>
      <c r="BA130" s="92">
        <f t="shared" si="64"/>
        <v>0</v>
      </c>
      <c r="BB130" s="91">
        <f>'Detail Hours'!BB130</f>
        <v>0</v>
      </c>
      <c r="BC130" s="92">
        <f t="shared" si="65"/>
        <v>0</v>
      </c>
      <c r="BD130" s="91">
        <f>'Detail Hours'!BD130</f>
        <v>0</v>
      </c>
      <c r="BE130" s="92">
        <f t="shared" si="66"/>
        <v>0</v>
      </c>
      <c r="BF130" s="91">
        <f>'Detail Hours'!BF130</f>
        <v>0</v>
      </c>
      <c r="BG130" s="92">
        <f t="shared" si="67"/>
        <v>0</v>
      </c>
      <c r="BH130" s="91">
        <f>'Detail Hours'!BH130</f>
        <v>0</v>
      </c>
      <c r="BI130" s="92">
        <f t="shared" si="68"/>
        <v>0</v>
      </c>
      <c r="BJ130" s="91">
        <f>'Detail Hours'!BJ130</f>
        <v>0</v>
      </c>
      <c r="BK130" s="92">
        <f t="shared" si="69"/>
        <v>0</v>
      </c>
      <c r="BL130" s="91">
        <f>'Detail Hours'!BL130</f>
        <v>0</v>
      </c>
      <c r="BM130" s="92">
        <f t="shared" si="70"/>
        <v>0</v>
      </c>
      <c r="BN130" s="112">
        <f t="shared" si="71"/>
        <v>0</v>
      </c>
      <c r="BO130" s="39">
        <f t="shared" si="71"/>
        <v>0</v>
      </c>
      <c r="BP130" s="41">
        <f t="shared" si="83"/>
        <v>0</v>
      </c>
      <c r="BQ130" s="41">
        <f t="shared" si="73"/>
        <v>0</v>
      </c>
      <c r="BR130" s="41">
        <f t="shared" si="74"/>
        <v>0</v>
      </c>
      <c r="BS130" s="50" t="e">
        <f>BR130*('Cost Proposal Page 1'!$K$62/$BR$208)</f>
        <v>#DIV/0!</v>
      </c>
    </row>
    <row r="131" spans="1:71" hidden="1" x14ac:dyDescent="0.25">
      <c r="A131" s="111">
        <v>124</v>
      </c>
      <c r="B131" s="97" t="str">
        <f>IF('Detail Hours'!B131="","",'Detail Hours'!B131)</f>
        <v/>
      </c>
      <c r="C131" s="98" t="str">
        <f>IF('Detail Hours'!C131="","",'Detail Hours'!C131)</f>
        <v/>
      </c>
      <c r="D131" s="91">
        <f>'Detail Hours'!D131</f>
        <v>0</v>
      </c>
      <c r="E131" s="92">
        <f t="shared" si="81"/>
        <v>0</v>
      </c>
      <c r="F131" s="91">
        <f>'Detail Hours'!F131</f>
        <v>0</v>
      </c>
      <c r="G131" s="92">
        <f t="shared" si="81"/>
        <v>0</v>
      </c>
      <c r="H131" s="91">
        <f>'Detail Hours'!H131</f>
        <v>0</v>
      </c>
      <c r="I131" s="92">
        <f t="shared" si="43"/>
        <v>0</v>
      </c>
      <c r="J131" s="91">
        <f>'Detail Hours'!J131</f>
        <v>0</v>
      </c>
      <c r="K131" s="92">
        <f t="shared" si="82"/>
        <v>0</v>
      </c>
      <c r="L131" s="91">
        <f>'Detail Hours'!L131</f>
        <v>0</v>
      </c>
      <c r="M131" s="92">
        <f t="shared" si="82"/>
        <v>0</v>
      </c>
      <c r="N131" s="91">
        <f>'Detail Hours'!N131</f>
        <v>0</v>
      </c>
      <c r="O131" s="92">
        <f t="shared" si="45"/>
        <v>0</v>
      </c>
      <c r="P131" s="91">
        <f>'Detail Hours'!P131</f>
        <v>0</v>
      </c>
      <c r="Q131" s="92">
        <f t="shared" si="46"/>
        <v>0</v>
      </c>
      <c r="R131" s="91">
        <f>'Detail Hours'!R131</f>
        <v>0</v>
      </c>
      <c r="S131" s="92">
        <f t="shared" si="47"/>
        <v>0</v>
      </c>
      <c r="T131" s="91">
        <f>'Detail Hours'!T131</f>
        <v>0</v>
      </c>
      <c r="U131" s="92">
        <f t="shared" si="48"/>
        <v>0</v>
      </c>
      <c r="V131" s="91">
        <f>'Detail Hours'!V131</f>
        <v>0</v>
      </c>
      <c r="W131" s="92">
        <f t="shared" si="49"/>
        <v>0</v>
      </c>
      <c r="X131" s="91">
        <f>'Detail Hours'!X131</f>
        <v>0</v>
      </c>
      <c r="Y131" s="92">
        <f t="shared" si="50"/>
        <v>0</v>
      </c>
      <c r="Z131" s="91">
        <f>'Detail Hours'!Z131</f>
        <v>0</v>
      </c>
      <c r="AA131" s="92">
        <f t="shared" si="51"/>
        <v>0</v>
      </c>
      <c r="AB131" s="91">
        <f>'Detail Hours'!AB131</f>
        <v>0</v>
      </c>
      <c r="AC131" s="92">
        <f t="shared" si="52"/>
        <v>0</v>
      </c>
      <c r="AD131" s="91">
        <f>'Detail Hours'!AD131</f>
        <v>0</v>
      </c>
      <c r="AE131" s="92">
        <f t="shared" si="53"/>
        <v>0</v>
      </c>
      <c r="AF131" s="91">
        <f>'Detail Hours'!AF131</f>
        <v>0</v>
      </c>
      <c r="AG131" s="92">
        <f t="shared" si="54"/>
        <v>0</v>
      </c>
      <c r="AH131" s="91">
        <f>'Detail Hours'!AH131</f>
        <v>0</v>
      </c>
      <c r="AI131" s="92">
        <f t="shared" si="55"/>
        <v>0</v>
      </c>
      <c r="AJ131" s="91">
        <f>'Detail Hours'!AJ131</f>
        <v>0</v>
      </c>
      <c r="AK131" s="92">
        <f t="shared" si="56"/>
        <v>0</v>
      </c>
      <c r="AL131" s="91">
        <f>'Detail Hours'!AL131</f>
        <v>0</v>
      </c>
      <c r="AM131" s="92">
        <f t="shared" si="57"/>
        <v>0</v>
      </c>
      <c r="AN131" s="91">
        <f>'Detail Hours'!AN131</f>
        <v>0</v>
      </c>
      <c r="AO131" s="92">
        <f t="shared" si="58"/>
        <v>0</v>
      </c>
      <c r="AP131" s="91">
        <f>'Detail Hours'!AP131</f>
        <v>0</v>
      </c>
      <c r="AQ131" s="92">
        <f t="shared" si="59"/>
        <v>0</v>
      </c>
      <c r="AR131" s="91">
        <f>'Detail Hours'!AR131</f>
        <v>0</v>
      </c>
      <c r="AS131" s="92">
        <f t="shared" si="60"/>
        <v>0</v>
      </c>
      <c r="AT131" s="91">
        <f>'Detail Hours'!AT131</f>
        <v>0</v>
      </c>
      <c r="AU131" s="92">
        <f t="shared" si="61"/>
        <v>0</v>
      </c>
      <c r="AV131" s="91">
        <f>'Detail Hours'!AV131</f>
        <v>0</v>
      </c>
      <c r="AW131" s="92">
        <f t="shared" si="62"/>
        <v>0</v>
      </c>
      <c r="AX131" s="91">
        <f>'Detail Hours'!AX131</f>
        <v>0</v>
      </c>
      <c r="AY131" s="92">
        <f t="shared" si="63"/>
        <v>0</v>
      </c>
      <c r="AZ131" s="91">
        <f>'Detail Hours'!AZ131</f>
        <v>0</v>
      </c>
      <c r="BA131" s="92">
        <f t="shared" si="64"/>
        <v>0</v>
      </c>
      <c r="BB131" s="91">
        <f>'Detail Hours'!BB131</f>
        <v>0</v>
      </c>
      <c r="BC131" s="92">
        <f t="shared" si="65"/>
        <v>0</v>
      </c>
      <c r="BD131" s="91">
        <f>'Detail Hours'!BD131</f>
        <v>0</v>
      </c>
      <c r="BE131" s="92">
        <f t="shared" si="66"/>
        <v>0</v>
      </c>
      <c r="BF131" s="91">
        <f>'Detail Hours'!BF131</f>
        <v>0</v>
      </c>
      <c r="BG131" s="92">
        <f t="shared" si="67"/>
        <v>0</v>
      </c>
      <c r="BH131" s="91">
        <f>'Detail Hours'!BH131</f>
        <v>0</v>
      </c>
      <c r="BI131" s="92">
        <f t="shared" si="68"/>
        <v>0</v>
      </c>
      <c r="BJ131" s="91">
        <f>'Detail Hours'!BJ131</f>
        <v>0</v>
      </c>
      <c r="BK131" s="92">
        <f t="shared" si="69"/>
        <v>0</v>
      </c>
      <c r="BL131" s="91">
        <f>'Detail Hours'!BL131</f>
        <v>0</v>
      </c>
      <c r="BM131" s="92">
        <f t="shared" si="70"/>
        <v>0</v>
      </c>
      <c r="BN131" s="112">
        <f t="shared" si="71"/>
        <v>0</v>
      </c>
      <c r="BO131" s="39">
        <f t="shared" si="71"/>
        <v>0</v>
      </c>
      <c r="BP131" s="41">
        <f t="shared" si="83"/>
        <v>0</v>
      </c>
      <c r="BQ131" s="41">
        <f t="shared" si="73"/>
        <v>0</v>
      </c>
      <c r="BR131" s="41">
        <f t="shared" si="74"/>
        <v>0</v>
      </c>
      <c r="BS131" s="50" t="e">
        <f>BR131*('Cost Proposal Page 1'!$K$62/$BR$208)</f>
        <v>#DIV/0!</v>
      </c>
    </row>
    <row r="132" spans="1:71" hidden="1" x14ac:dyDescent="0.25">
      <c r="A132" s="113">
        <v>125</v>
      </c>
      <c r="B132" s="97" t="str">
        <f>IF('Detail Hours'!B132="","",'Detail Hours'!B132)</f>
        <v/>
      </c>
      <c r="C132" s="98" t="str">
        <f>IF('Detail Hours'!C132="","",'Detail Hours'!C132)</f>
        <v/>
      </c>
      <c r="D132" s="91">
        <f>'Detail Hours'!D132</f>
        <v>0</v>
      </c>
      <c r="E132" s="92">
        <f t="shared" si="81"/>
        <v>0</v>
      </c>
      <c r="F132" s="91">
        <f>'Detail Hours'!F132</f>
        <v>0</v>
      </c>
      <c r="G132" s="92">
        <f t="shared" si="81"/>
        <v>0</v>
      </c>
      <c r="H132" s="91">
        <f>'Detail Hours'!H132</f>
        <v>0</v>
      </c>
      <c r="I132" s="92">
        <f t="shared" si="43"/>
        <v>0</v>
      </c>
      <c r="J132" s="91">
        <f>'Detail Hours'!J132</f>
        <v>0</v>
      </c>
      <c r="K132" s="92">
        <f t="shared" si="82"/>
        <v>0</v>
      </c>
      <c r="L132" s="91">
        <f>'Detail Hours'!L132</f>
        <v>0</v>
      </c>
      <c r="M132" s="92">
        <f t="shared" si="82"/>
        <v>0</v>
      </c>
      <c r="N132" s="91">
        <f>'Detail Hours'!N132</f>
        <v>0</v>
      </c>
      <c r="O132" s="92">
        <f t="shared" si="45"/>
        <v>0</v>
      </c>
      <c r="P132" s="91">
        <f>'Detail Hours'!P132</f>
        <v>0</v>
      </c>
      <c r="Q132" s="92">
        <f t="shared" si="46"/>
        <v>0</v>
      </c>
      <c r="R132" s="91">
        <f>'Detail Hours'!R132</f>
        <v>0</v>
      </c>
      <c r="S132" s="92">
        <f t="shared" si="47"/>
        <v>0</v>
      </c>
      <c r="T132" s="91">
        <f>'Detail Hours'!T132</f>
        <v>0</v>
      </c>
      <c r="U132" s="92">
        <f t="shared" si="48"/>
        <v>0</v>
      </c>
      <c r="V132" s="91">
        <f>'Detail Hours'!V132</f>
        <v>0</v>
      </c>
      <c r="W132" s="92">
        <f t="shared" si="49"/>
        <v>0</v>
      </c>
      <c r="X132" s="91">
        <f>'Detail Hours'!X132</f>
        <v>0</v>
      </c>
      <c r="Y132" s="92">
        <f t="shared" si="50"/>
        <v>0</v>
      </c>
      <c r="Z132" s="91">
        <f>'Detail Hours'!Z132</f>
        <v>0</v>
      </c>
      <c r="AA132" s="92">
        <f t="shared" si="51"/>
        <v>0</v>
      </c>
      <c r="AB132" s="91">
        <f>'Detail Hours'!AB132</f>
        <v>0</v>
      </c>
      <c r="AC132" s="92">
        <f t="shared" si="52"/>
        <v>0</v>
      </c>
      <c r="AD132" s="91">
        <f>'Detail Hours'!AD132</f>
        <v>0</v>
      </c>
      <c r="AE132" s="92">
        <f t="shared" si="53"/>
        <v>0</v>
      </c>
      <c r="AF132" s="91">
        <f>'Detail Hours'!AF132</f>
        <v>0</v>
      </c>
      <c r="AG132" s="92">
        <f t="shared" si="54"/>
        <v>0</v>
      </c>
      <c r="AH132" s="91">
        <f>'Detail Hours'!AH132</f>
        <v>0</v>
      </c>
      <c r="AI132" s="92">
        <f t="shared" si="55"/>
        <v>0</v>
      </c>
      <c r="AJ132" s="91">
        <f>'Detail Hours'!AJ132</f>
        <v>0</v>
      </c>
      <c r="AK132" s="92">
        <f t="shared" si="56"/>
        <v>0</v>
      </c>
      <c r="AL132" s="91">
        <f>'Detail Hours'!AL132</f>
        <v>0</v>
      </c>
      <c r="AM132" s="92">
        <f t="shared" si="57"/>
        <v>0</v>
      </c>
      <c r="AN132" s="91">
        <f>'Detail Hours'!AN132</f>
        <v>0</v>
      </c>
      <c r="AO132" s="92">
        <f t="shared" si="58"/>
        <v>0</v>
      </c>
      <c r="AP132" s="91">
        <f>'Detail Hours'!AP132</f>
        <v>0</v>
      </c>
      <c r="AQ132" s="92">
        <f t="shared" si="59"/>
        <v>0</v>
      </c>
      <c r="AR132" s="91">
        <f>'Detail Hours'!AR132</f>
        <v>0</v>
      </c>
      <c r="AS132" s="92">
        <f t="shared" si="60"/>
        <v>0</v>
      </c>
      <c r="AT132" s="91">
        <f>'Detail Hours'!AT132</f>
        <v>0</v>
      </c>
      <c r="AU132" s="92">
        <f t="shared" si="61"/>
        <v>0</v>
      </c>
      <c r="AV132" s="91">
        <f>'Detail Hours'!AV132</f>
        <v>0</v>
      </c>
      <c r="AW132" s="92">
        <f t="shared" si="62"/>
        <v>0</v>
      </c>
      <c r="AX132" s="91">
        <f>'Detail Hours'!AX132</f>
        <v>0</v>
      </c>
      <c r="AY132" s="92">
        <f t="shared" si="63"/>
        <v>0</v>
      </c>
      <c r="AZ132" s="91">
        <f>'Detail Hours'!AZ132</f>
        <v>0</v>
      </c>
      <c r="BA132" s="92">
        <f t="shared" si="64"/>
        <v>0</v>
      </c>
      <c r="BB132" s="91">
        <f>'Detail Hours'!BB132</f>
        <v>0</v>
      </c>
      <c r="BC132" s="92">
        <f t="shared" si="65"/>
        <v>0</v>
      </c>
      <c r="BD132" s="91">
        <f>'Detail Hours'!BD132</f>
        <v>0</v>
      </c>
      <c r="BE132" s="92">
        <f t="shared" si="66"/>
        <v>0</v>
      </c>
      <c r="BF132" s="91">
        <f>'Detail Hours'!BF132</f>
        <v>0</v>
      </c>
      <c r="BG132" s="92">
        <f t="shared" si="67"/>
        <v>0</v>
      </c>
      <c r="BH132" s="91">
        <f>'Detail Hours'!BH132</f>
        <v>0</v>
      </c>
      <c r="BI132" s="92">
        <f t="shared" si="68"/>
        <v>0</v>
      </c>
      <c r="BJ132" s="91">
        <f>'Detail Hours'!BJ132</f>
        <v>0</v>
      </c>
      <c r="BK132" s="92">
        <f t="shared" si="69"/>
        <v>0</v>
      </c>
      <c r="BL132" s="91">
        <f>'Detail Hours'!BL132</f>
        <v>0</v>
      </c>
      <c r="BM132" s="92">
        <f t="shared" si="70"/>
        <v>0</v>
      </c>
      <c r="BN132" s="112">
        <f t="shared" si="71"/>
        <v>0</v>
      </c>
      <c r="BO132" s="39">
        <f t="shared" si="71"/>
        <v>0</v>
      </c>
      <c r="BP132" s="41">
        <f t="shared" si="83"/>
        <v>0</v>
      </c>
      <c r="BQ132" s="41">
        <f t="shared" si="73"/>
        <v>0</v>
      </c>
      <c r="BR132" s="41">
        <f t="shared" si="74"/>
        <v>0</v>
      </c>
      <c r="BS132" s="50" t="e">
        <f>BR132*('Cost Proposal Page 1'!$K$62/$BR$208)</f>
        <v>#DIV/0!</v>
      </c>
    </row>
    <row r="133" spans="1:71" hidden="1" x14ac:dyDescent="0.25">
      <c r="A133" s="111">
        <v>126</v>
      </c>
      <c r="B133" s="97" t="str">
        <f>IF('Detail Hours'!B133="","",'Detail Hours'!B133)</f>
        <v/>
      </c>
      <c r="C133" s="98" t="str">
        <f>IF('Detail Hours'!C133="","",'Detail Hours'!C133)</f>
        <v/>
      </c>
      <c r="D133" s="91">
        <f>'Detail Hours'!D133</f>
        <v>0</v>
      </c>
      <c r="E133" s="92">
        <f t="shared" si="81"/>
        <v>0</v>
      </c>
      <c r="F133" s="91">
        <f>'Detail Hours'!F133</f>
        <v>0</v>
      </c>
      <c r="G133" s="92">
        <f t="shared" si="81"/>
        <v>0</v>
      </c>
      <c r="H133" s="91">
        <f>'Detail Hours'!H133</f>
        <v>0</v>
      </c>
      <c r="I133" s="92">
        <f t="shared" si="43"/>
        <v>0</v>
      </c>
      <c r="J133" s="91">
        <f>'Detail Hours'!J133</f>
        <v>0</v>
      </c>
      <c r="K133" s="92">
        <f t="shared" si="82"/>
        <v>0</v>
      </c>
      <c r="L133" s="91">
        <f>'Detail Hours'!L133</f>
        <v>0</v>
      </c>
      <c r="M133" s="92">
        <f t="shared" si="82"/>
        <v>0</v>
      </c>
      <c r="N133" s="91">
        <f>'Detail Hours'!N133</f>
        <v>0</v>
      </c>
      <c r="O133" s="92">
        <f t="shared" si="45"/>
        <v>0</v>
      </c>
      <c r="P133" s="91">
        <f>'Detail Hours'!P133</f>
        <v>0</v>
      </c>
      <c r="Q133" s="92">
        <f t="shared" si="46"/>
        <v>0</v>
      </c>
      <c r="R133" s="91">
        <f>'Detail Hours'!R133</f>
        <v>0</v>
      </c>
      <c r="S133" s="92">
        <f t="shared" si="47"/>
        <v>0</v>
      </c>
      <c r="T133" s="91">
        <f>'Detail Hours'!T133</f>
        <v>0</v>
      </c>
      <c r="U133" s="92">
        <f t="shared" si="48"/>
        <v>0</v>
      </c>
      <c r="V133" s="91">
        <f>'Detail Hours'!V133</f>
        <v>0</v>
      </c>
      <c r="W133" s="92">
        <f t="shared" si="49"/>
        <v>0</v>
      </c>
      <c r="X133" s="91">
        <f>'Detail Hours'!X133</f>
        <v>0</v>
      </c>
      <c r="Y133" s="92">
        <f t="shared" si="50"/>
        <v>0</v>
      </c>
      <c r="Z133" s="91">
        <f>'Detail Hours'!Z133</f>
        <v>0</v>
      </c>
      <c r="AA133" s="92">
        <f t="shared" si="51"/>
        <v>0</v>
      </c>
      <c r="AB133" s="91">
        <f>'Detail Hours'!AB133</f>
        <v>0</v>
      </c>
      <c r="AC133" s="92">
        <f t="shared" si="52"/>
        <v>0</v>
      </c>
      <c r="AD133" s="91">
        <f>'Detail Hours'!AD133</f>
        <v>0</v>
      </c>
      <c r="AE133" s="92">
        <f t="shared" si="53"/>
        <v>0</v>
      </c>
      <c r="AF133" s="91">
        <f>'Detail Hours'!AF133</f>
        <v>0</v>
      </c>
      <c r="AG133" s="92">
        <f t="shared" si="54"/>
        <v>0</v>
      </c>
      <c r="AH133" s="91">
        <f>'Detail Hours'!AH133</f>
        <v>0</v>
      </c>
      <c r="AI133" s="92">
        <f t="shared" si="55"/>
        <v>0</v>
      </c>
      <c r="AJ133" s="91">
        <f>'Detail Hours'!AJ133</f>
        <v>0</v>
      </c>
      <c r="AK133" s="92">
        <f t="shared" si="56"/>
        <v>0</v>
      </c>
      <c r="AL133" s="91">
        <f>'Detail Hours'!AL133</f>
        <v>0</v>
      </c>
      <c r="AM133" s="92">
        <f t="shared" si="57"/>
        <v>0</v>
      </c>
      <c r="AN133" s="91">
        <f>'Detail Hours'!AN133</f>
        <v>0</v>
      </c>
      <c r="AO133" s="92">
        <f t="shared" si="58"/>
        <v>0</v>
      </c>
      <c r="AP133" s="91">
        <f>'Detail Hours'!AP133</f>
        <v>0</v>
      </c>
      <c r="AQ133" s="92">
        <f t="shared" si="59"/>
        <v>0</v>
      </c>
      <c r="AR133" s="91">
        <f>'Detail Hours'!AR133</f>
        <v>0</v>
      </c>
      <c r="AS133" s="92">
        <f t="shared" si="60"/>
        <v>0</v>
      </c>
      <c r="AT133" s="91">
        <f>'Detail Hours'!AT133</f>
        <v>0</v>
      </c>
      <c r="AU133" s="92">
        <f t="shared" si="61"/>
        <v>0</v>
      </c>
      <c r="AV133" s="91">
        <f>'Detail Hours'!AV133</f>
        <v>0</v>
      </c>
      <c r="AW133" s="92">
        <f t="shared" si="62"/>
        <v>0</v>
      </c>
      <c r="AX133" s="91">
        <f>'Detail Hours'!AX133</f>
        <v>0</v>
      </c>
      <c r="AY133" s="92">
        <f t="shared" si="63"/>
        <v>0</v>
      </c>
      <c r="AZ133" s="91">
        <f>'Detail Hours'!AZ133</f>
        <v>0</v>
      </c>
      <c r="BA133" s="92">
        <f t="shared" si="64"/>
        <v>0</v>
      </c>
      <c r="BB133" s="91">
        <f>'Detail Hours'!BB133</f>
        <v>0</v>
      </c>
      <c r="BC133" s="92">
        <f t="shared" si="65"/>
        <v>0</v>
      </c>
      <c r="BD133" s="91">
        <f>'Detail Hours'!BD133</f>
        <v>0</v>
      </c>
      <c r="BE133" s="92">
        <f t="shared" si="66"/>
        <v>0</v>
      </c>
      <c r="BF133" s="91">
        <f>'Detail Hours'!BF133</f>
        <v>0</v>
      </c>
      <c r="BG133" s="92">
        <f t="shared" si="67"/>
        <v>0</v>
      </c>
      <c r="BH133" s="91">
        <f>'Detail Hours'!BH133</f>
        <v>0</v>
      </c>
      <c r="BI133" s="92">
        <f t="shared" si="68"/>
        <v>0</v>
      </c>
      <c r="BJ133" s="91">
        <f>'Detail Hours'!BJ133</f>
        <v>0</v>
      </c>
      <c r="BK133" s="92">
        <f t="shared" si="69"/>
        <v>0</v>
      </c>
      <c r="BL133" s="91">
        <f>'Detail Hours'!BL133</f>
        <v>0</v>
      </c>
      <c r="BM133" s="92">
        <f t="shared" si="70"/>
        <v>0</v>
      </c>
      <c r="BN133" s="112">
        <f t="shared" si="71"/>
        <v>0</v>
      </c>
      <c r="BO133" s="39">
        <f t="shared" si="71"/>
        <v>0</v>
      </c>
      <c r="BP133" s="41">
        <f t="shared" si="83"/>
        <v>0</v>
      </c>
      <c r="BQ133" s="41">
        <f t="shared" si="73"/>
        <v>0</v>
      </c>
      <c r="BR133" s="41">
        <f t="shared" si="74"/>
        <v>0</v>
      </c>
      <c r="BS133" s="50" t="e">
        <f>BR133*('Cost Proposal Page 1'!$K$62/$BR$208)</f>
        <v>#DIV/0!</v>
      </c>
    </row>
    <row r="134" spans="1:71" hidden="1" x14ac:dyDescent="0.25">
      <c r="A134" s="113">
        <v>127</v>
      </c>
      <c r="B134" s="97" t="str">
        <f>IF('Detail Hours'!B134="","",'Detail Hours'!B134)</f>
        <v/>
      </c>
      <c r="C134" s="98" t="str">
        <f>IF('Detail Hours'!C134="","",'Detail Hours'!C134)</f>
        <v/>
      </c>
      <c r="D134" s="91">
        <f>'Detail Hours'!D134</f>
        <v>0</v>
      </c>
      <c r="E134" s="92">
        <f t="shared" si="81"/>
        <v>0</v>
      </c>
      <c r="F134" s="91">
        <f>'Detail Hours'!F134</f>
        <v>0</v>
      </c>
      <c r="G134" s="92">
        <f t="shared" si="81"/>
        <v>0</v>
      </c>
      <c r="H134" s="91">
        <f>'Detail Hours'!H134</f>
        <v>0</v>
      </c>
      <c r="I134" s="92">
        <f t="shared" si="43"/>
        <v>0</v>
      </c>
      <c r="J134" s="91">
        <f>'Detail Hours'!J134</f>
        <v>0</v>
      </c>
      <c r="K134" s="92">
        <f t="shared" si="82"/>
        <v>0</v>
      </c>
      <c r="L134" s="91">
        <f>'Detail Hours'!L134</f>
        <v>0</v>
      </c>
      <c r="M134" s="92">
        <f t="shared" si="82"/>
        <v>0</v>
      </c>
      <c r="N134" s="91">
        <f>'Detail Hours'!N134</f>
        <v>0</v>
      </c>
      <c r="O134" s="92">
        <f t="shared" si="45"/>
        <v>0</v>
      </c>
      <c r="P134" s="91">
        <f>'Detail Hours'!P134</f>
        <v>0</v>
      </c>
      <c r="Q134" s="92">
        <f t="shared" si="46"/>
        <v>0</v>
      </c>
      <c r="R134" s="91">
        <f>'Detail Hours'!R134</f>
        <v>0</v>
      </c>
      <c r="S134" s="92">
        <f t="shared" si="47"/>
        <v>0</v>
      </c>
      <c r="T134" s="91">
        <f>'Detail Hours'!T134</f>
        <v>0</v>
      </c>
      <c r="U134" s="92">
        <f t="shared" si="48"/>
        <v>0</v>
      </c>
      <c r="V134" s="91">
        <f>'Detail Hours'!V134</f>
        <v>0</v>
      </c>
      <c r="W134" s="92">
        <f t="shared" si="49"/>
        <v>0</v>
      </c>
      <c r="X134" s="91">
        <f>'Detail Hours'!X134</f>
        <v>0</v>
      </c>
      <c r="Y134" s="92">
        <f t="shared" si="50"/>
        <v>0</v>
      </c>
      <c r="Z134" s="91">
        <f>'Detail Hours'!Z134</f>
        <v>0</v>
      </c>
      <c r="AA134" s="92">
        <f t="shared" si="51"/>
        <v>0</v>
      </c>
      <c r="AB134" s="91">
        <f>'Detail Hours'!AB134</f>
        <v>0</v>
      </c>
      <c r="AC134" s="92">
        <f t="shared" si="52"/>
        <v>0</v>
      </c>
      <c r="AD134" s="91">
        <f>'Detail Hours'!AD134</f>
        <v>0</v>
      </c>
      <c r="AE134" s="92">
        <f t="shared" si="53"/>
        <v>0</v>
      </c>
      <c r="AF134" s="91">
        <f>'Detail Hours'!AF134</f>
        <v>0</v>
      </c>
      <c r="AG134" s="92">
        <f t="shared" si="54"/>
        <v>0</v>
      </c>
      <c r="AH134" s="91">
        <f>'Detail Hours'!AH134</f>
        <v>0</v>
      </c>
      <c r="AI134" s="92">
        <f t="shared" si="55"/>
        <v>0</v>
      </c>
      <c r="AJ134" s="91">
        <f>'Detail Hours'!AJ134</f>
        <v>0</v>
      </c>
      <c r="AK134" s="92">
        <f t="shared" si="56"/>
        <v>0</v>
      </c>
      <c r="AL134" s="91">
        <f>'Detail Hours'!AL134</f>
        <v>0</v>
      </c>
      <c r="AM134" s="92">
        <f t="shared" si="57"/>
        <v>0</v>
      </c>
      <c r="AN134" s="91">
        <f>'Detail Hours'!AN134</f>
        <v>0</v>
      </c>
      <c r="AO134" s="92">
        <f t="shared" si="58"/>
        <v>0</v>
      </c>
      <c r="AP134" s="91">
        <f>'Detail Hours'!AP134</f>
        <v>0</v>
      </c>
      <c r="AQ134" s="92">
        <f t="shared" si="59"/>
        <v>0</v>
      </c>
      <c r="AR134" s="91">
        <f>'Detail Hours'!AR134</f>
        <v>0</v>
      </c>
      <c r="AS134" s="92">
        <f t="shared" si="60"/>
        <v>0</v>
      </c>
      <c r="AT134" s="91">
        <f>'Detail Hours'!AT134</f>
        <v>0</v>
      </c>
      <c r="AU134" s="92">
        <f t="shared" si="61"/>
        <v>0</v>
      </c>
      <c r="AV134" s="91">
        <f>'Detail Hours'!AV134</f>
        <v>0</v>
      </c>
      <c r="AW134" s="92">
        <f t="shared" si="62"/>
        <v>0</v>
      </c>
      <c r="AX134" s="91">
        <f>'Detail Hours'!AX134</f>
        <v>0</v>
      </c>
      <c r="AY134" s="92">
        <f t="shared" si="63"/>
        <v>0</v>
      </c>
      <c r="AZ134" s="91">
        <f>'Detail Hours'!AZ134</f>
        <v>0</v>
      </c>
      <c r="BA134" s="92">
        <f t="shared" si="64"/>
        <v>0</v>
      </c>
      <c r="BB134" s="91">
        <f>'Detail Hours'!BB134</f>
        <v>0</v>
      </c>
      <c r="BC134" s="92">
        <f t="shared" si="65"/>
        <v>0</v>
      </c>
      <c r="BD134" s="91">
        <f>'Detail Hours'!BD134</f>
        <v>0</v>
      </c>
      <c r="BE134" s="92">
        <f t="shared" si="66"/>
        <v>0</v>
      </c>
      <c r="BF134" s="91">
        <f>'Detail Hours'!BF134</f>
        <v>0</v>
      </c>
      <c r="BG134" s="92">
        <f t="shared" si="67"/>
        <v>0</v>
      </c>
      <c r="BH134" s="91">
        <f>'Detail Hours'!BH134</f>
        <v>0</v>
      </c>
      <c r="BI134" s="92">
        <f t="shared" si="68"/>
        <v>0</v>
      </c>
      <c r="BJ134" s="91">
        <f>'Detail Hours'!BJ134</f>
        <v>0</v>
      </c>
      <c r="BK134" s="92">
        <f t="shared" si="69"/>
        <v>0</v>
      </c>
      <c r="BL134" s="91">
        <f>'Detail Hours'!BL134</f>
        <v>0</v>
      </c>
      <c r="BM134" s="92">
        <f t="shared" si="70"/>
        <v>0</v>
      </c>
      <c r="BN134" s="112">
        <f t="shared" si="71"/>
        <v>0</v>
      </c>
      <c r="BO134" s="39">
        <f t="shared" si="71"/>
        <v>0</v>
      </c>
      <c r="BP134" s="41">
        <f t="shared" si="83"/>
        <v>0</v>
      </c>
      <c r="BQ134" s="41">
        <f t="shared" si="73"/>
        <v>0</v>
      </c>
      <c r="BR134" s="41">
        <f t="shared" si="74"/>
        <v>0</v>
      </c>
      <c r="BS134" s="50" t="e">
        <f>BR134*('Cost Proposal Page 1'!$K$62/$BR$208)</f>
        <v>#DIV/0!</v>
      </c>
    </row>
    <row r="135" spans="1:71" hidden="1" x14ac:dyDescent="0.25">
      <c r="A135" s="111">
        <v>128</v>
      </c>
      <c r="B135" s="97" t="str">
        <f>IF('Detail Hours'!B135="","",'Detail Hours'!B135)</f>
        <v/>
      </c>
      <c r="C135" s="98" t="str">
        <f>IF('Detail Hours'!C135="","",'Detail Hours'!C135)</f>
        <v/>
      </c>
      <c r="D135" s="91">
        <f>'Detail Hours'!D135</f>
        <v>0</v>
      </c>
      <c r="E135" s="92">
        <f t="shared" si="81"/>
        <v>0</v>
      </c>
      <c r="F135" s="91">
        <f>'Detail Hours'!F135</f>
        <v>0</v>
      </c>
      <c r="G135" s="92">
        <f t="shared" si="81"/>
        <v>0</v>
      </c>
      <c r="H135" s="91">
        <f>'Detail Hours'!H135</f>
        <v>0</v>
      </c>
      <c r="I135" s="92">
        <f t="shared" si="43"/>
        <v>0</v>
      </c>
      <c r="J135" s="91">
        <f>'Detail Hours'!J135</f>
        <v>0</v>
      </c>
      <c r="K135" s="92">
        <f t="shared" si="82"/>
        <v>0</v>
      </c>
      <c r="L135" s="91">
        <f>'Detail Hours'!L135</f>
        <v>0</v>
      </c>
      <c r="M135" s="92">
        <f t="shared" si="82"/>
        <v>0</v>
      </c>
      <c r="N135" s="91">
        <f>'Detail Hours'!N135</f>
        <v>0</v>
      </c>
      <c r="O135" s="92">
        <f t="shared" si="45"/>
        <v>0</v>
      </c>
      <c r="P135" s="91">
        <f>'Detail Hours'!P135</f>
        <v>0</v>
      </c>
      <c r="Q135" s="92">
        <f t="shared" si="46"/>
        <v>0</v>
      </c>
      <c r="R135" s="91">
        <f>'Detail Hours'!R135</f>
        <v>0</v>
      </c>
      <c r="S135" s="92">
        <f t="shared" si="47"/>
        <v>0</v>
      </c>
      <c r="T135" s="91">
        <f>'Detail Hours'!T135</f>
        <v>0</v>
      </c>
      <c r="U135" s="92">
        <f t="shared" si="48"/>
        <v>0</v>
      </c>
      <c r="V135" s="91">
        <f>'Detail Hours'!V135</f>
        <v>0</v>
      </c>
      <c r="W135" s="92">
        <f t="shared" si="49"/>
        <v>0</v>
      </c>
      <c r="X135" s="91">
        <f>'Detail Hours'!X135</f>
        <v>0</v>
      </c>
      <c r="Y135" s="92">
        <f t="shared" si="50"/>
        <v>0</v>
      </c>
      <c r="Z135" s="91">
        <f>'Detail Hours'!Z135</f>
        <v>0</v>
      </c>
      <c r="AA135" s="92">
        <f t="shared" si="51"/>
        <v>0</v>
      </c>
      <c r="AB135" s="91">
        <f>'Detail Hours'!AB135</f>
        <v>0</v>
      </c>
      <c r="AC135" s="92">
        <f t="shared" si="52"/>
        <v>0</v>
      </c>
      <c r="AD135" s="91">
        <f>'Detail Hours'!AD135</f>
        <v>0</v>
      </c>
      <c r="AE135" s="92">
        <f t="shared" si="53"/>
        <v>0</v>
      </c>
      <c r="AF135" s="91">
        <f>'Detail Hours'!AF135</f>
        <v>0</v>
      </c>
      <c r="AG135" s="92">
        <f t="shared" si="54"/>
        <v>0</v>
      </c>
      <c r="AH135" s="91">
        <f>'Detail Hours'!AH135</f>
        <v>0</v>
      </c>
      <c r="AI135" s="92">
        <f t="shared" si="55"/>
        <v>0</v>
      </c>
      <c r="AJ135" s="91">
        <f>'Detail Hours'!AJ135</f>
        <v>0</v>
      </c>
      <c r="AK135" s="92">
        <f t="shared" si="56"/>
        <v>0</v>
      </c>
      <c r="AL135" s="91">
        <f>'Detail Hours'!AL135</f>
        <v>0</v>
      </c>
      <c r="AM135" s="92">
        <f t="shared" si="57"/>
        <v>0</v>
      </c>
      <c r="AN135" s="91">
        <f>'Detail Hours'!AN135</f>
        <v>0</v>
      </c>
      <c r="AO135" s="92">
        <f t="shared" si="58"/>
        <v>0</v>
      </c>
      <c r="AP135" s="91">
        <f>'Detail Hours'!AP135</f>
        <v>0</v>
      </c>
      <c r="AQ135" s="92">
        <f t="shared" si="59"/>
        <v>0</v>
      </c>
      <c r="AR135" s="91">
        <f>'Detail Hours'!AR135</f>
        <v>0</v>
      </c>
      <c r="AS135" s="92">
        <f t="shared" si="60"/>
        <v>0</v>
      </c>
      <c r="AT135" s="91">
        <f>'Detail Hours'!AT135</f>
        <v>0</v>
      </c>
      <c r="AU135" s="92">
        <f t="shared" si="61"/>
        <v>0</v>
      </c>
      <c r="AV135" s="91">
        <f>'Detail Hours'!AV135</f>
        <v>0</v>
      </c>
      <c r="AW135" s="92">
        <f t="shared" si="62"/>
        <v>0</v>
      </c>
      <c r="AX135" s="91">
        <f>'Detail Hours'!AX135</f>
        <v>0</v>
      </c>
      <c r="AY135" s="92">
        <f t="shared" si="63"/>
        <v>0</v>
      </c>
      <c r="AZ135" s="91">
        <f>'Detail Hours'!AZ135</f>
        <v>0</v>
      </c>
      <c r="BA135" s="92">
        <f t="shared" si="64"/>
        <v>0</v>
      </c>
      <c r="BB135" s="91">
        <f>'Detail Hours'!BB135</f>
        <v>0</v>
      </c>
      <c r="BC135" s="92">
        <f t="shared" si="65"/>
        <v>0</v>
      </c>
      <c r="BD135" s="91">
        <f>'Detail Hours'!BD135</f>
        <v>0</v>
      </c>
      <c r="BE135" s="92">
        <f t="shared" si="66"/>
        <v>0</v>
      </c>
      <c r="BF135" s="91">
        <f>'Detail Hours'!BF135</f>
        <v>0</v>
      </c>
      <c r="BG135" s="92">
        <f t="shared" si="67"/>
        <v>0</v>
      </c>
      <c r="BH135" s="91">
        <f>'Detail Hours'!BH135</f>
        <v>0</v>
      </c>
      <c r="BI135" s="92">
        <f t="shared" si="68"/>
        <v>0</v>
      </c>
      <c r="BJ135" s="91">
        <f>'Detail Hours'!BJ135</f>
        <v>0</v>
      </c>
      <c r="BK135" s="92">
        <f t="shared" si="69"/>
        <v>0</v>
      </c>
      <c r="BL135" s="91">
        <f>'Detail Hours'!BL135</f>
        <v>0</v>
      </c>
      <c r="BM135" s="92">
        <f t="shared" si="70"/>
        <v>0</v>
      </c>
      <c r="BN135" s="112">
        <f t="shared" si="71"/>
        <v>0</v>
      </c>
      <c r="BO135" s="39">
        <f t="shared" si="71"/>
        <v>0</v>
      </c>
      <c r="BP135" s="41">
        <f t="shared" si="83"/>
        <v>0</v>
      </c>
      <c r="BQ135" s="41">
        <f t="shared" si="73"/>
        <v>0</v>
      </c>
      <c r="BR135" s="41">
        <f t="shared" si="74"/>
        <v>0</v>
      </c>
      <c r="BS135" s="50" t="e">
        <f>BR135*('Cost Proposal Page 1'!$K$62/$BR$208)</f>
        <v>#DIV/0!</v>
      </c>
    </row>
    <row r="136" spans="1:71" hidden="1" x14ac:dyDescent="0.25">
      <c r="A136" s="113">
        <v>129</v>
      </c>
      <c r="B136" s="97" t="str">
        <f>IF('Detail Hours'!B136="","",'Detail Hours'!B136)</f>
        <v/>
      </c>
      <c r="C136" s="98" t="str">
        <f>IF('Detail Hours'!C136="","",'Detail Hours'!C136)</f>
        <v/>
      </c>
      <c r="D136" s="91">
        <f>'Detail Hours'!D136</f>
        <v>0</v>
      </c>
      <c r="E136" s="92">
        <f t="shared" si="81"/>
        <v>0</v>
      </c>
      <c r="F136" s="91">
        <f>'Detail Hours'!F136</f>
        <v>0</v>
      </c>
      <c r="G136" s="92">
        <f t="shared" si="81"/>
        <v>0</v>
      </c>
      <c r="H136" s="91">
        <f>'Detail Hours'!H136</f>
        <v>0</v>
      </c>
      <c r="I136" s="92">
        <f t="shared" si="43"/>
        <v>0</v>
      </c>
      <c r="J136" s="91">
        <f>'Detail Hours'!J136</f>
        <v>0</v>
      </c>
      <c r="K136" s="92">
        <f t="shared" si="82"/>
        <v>0</v>
      </c>
      <c r="L136" s="91">
        <f>'Detail Hours'!L136</f>
        <v>0</v>
      </c>
      <c r="M136" s="92">
        <f t="shared" si="82"/>
        <v>0</v>
      </c>
      <c r="N136" s="91">
        <f>'Detail Hours'!N136</f>
        <v>0</v>
      </c>
      <c r="O136" s="92">
        <f t="shared" si="45"/>
        <v>0</v>
      </c>
      <c r="P136" s="91">
        <f>'Detail Hours'!P136</f>
        <v>0</v>
      </c>
      <c r="Q136" s="92">
        <f t="shared" si="46"/>
        <v>0</v>
      </c>
      <c r="R136" s="91">
        <f>'Detail Hours'!R136</f>
        <v>0</v>
      </c>
      <c r="S136" s="92">
        <f t="shared" si="47"/>
        <v>0</v>
      </c>
      <c r="T136" s="91">
        <f>'Detail Hours'!T136</f>
        <v>0</v>
      </c>
      <c r="U136" s="92">
        <f t="shared" si="48"/>
        <v>0</v>
      </c>
      <c r="V136" s="91">
        <f>'Detail Hours'!V136</f>
        <v>0</v>
      </c>
      <c r="W136" s="92">
        <f t="shared" si="49"/>
        <v>0</v>
      </c>
      <c r="X136" s="91">
        <f>'Detail Hours'!X136</f>
        <v>0</v>
      </c>
      <c r="Y136" s="92">
        <f t="shared" si="50"/>
        <v>0</v>
      </c>
      <c r="Z136" s="91">
        <f>'Detail Hours'!Z136</f>
        <v>0</v>
      </c>
      <c r="AA136" s="92">
        <f t="shared" si="51"/>
        <v>0</v>
      </c>
      <c r="AB136" s="91">
        <f>'Detail Hours'!AB136</f>
        <v>0</v>
      </c>
      <c r="AC136" s="92">
        <f t="shared" si="52"/>
        <v>0</v>
      </c>
      <c r="AD136" s="91">
        <f>'Detail Hours'!AD136</f>
        <v>0</v>
      </c>
      <c r="AE136" s="92">
        <f t="shared" si="53"/>
        <v>0</v>
      </c>
      <c r="AF136" s="91">
        <f>'Detail Hours'!AF136</f>
        <v>0</v>
      </c>
      <c r="AG136" s="92">
        <f t="shared" si="54"/>
        <v>0</v>
      </c>
      <c r="AH136" s="91">
        <f>'Detail Hours'!AH136</f>
        <v>0</v>
      </c>
      <c r="AI136" s="92">
        <f t="shared" si="55"/>
        <v>0</v>
      </c>
      <c r="AJ136" s="91">
        <f>'Detail Hours'!AJ136</f>
        <v>0</v>
      </c>
      <c r="AK136" s="92">
        <f t="shared" si="56"/>
        <v>0</v>
      </c>
      <c r="AL136" s="91">
        <f>'Detail Hours'!AL136</f>
        <v>0</v>
      </c>
      <c r="AM136" s="92">
        <f t="shared" si="57"/>
        <v>0</v>
      </c>
      <c r="AN136" s="91">
        <f>'Detail Hours'!AN136</f>
        <v>0</v>
      </c>
      <c r="AO136" s="92">
        <f t="shared" si="58"/>
        <v>0</v>
      </c>
      <c r="AP136" s="91">
        <f>'Detail Hours'!AP136</f>
        <v>0</v>
      </c>
      <c r="AQ136" s="92">
        <f t="shared" si="59"/>
        <v>0</v>
      </c>
      <c r="AR136" s="91">
        <f>'Detail Hours'!AR136</f>
        <v>0</v>
      </c>
      <c r="AS136" s="92">
        <f t="shared" si="60"/>
        <v>0</v>
      </c>
      <c r="AT136" s="91">
        <f>'Detail Hours'!AT136</f>
        <v>0</v>
      </c>
      <c r="AU136" s="92">
        <f t="shared" si="61"/>
        <v>0</v>
      </c>
      <c r="AV136" s="91">
        <f>'Detail Hours'!AV136</f>
        <v>0</v>
      </c>
      <c r="AW136" s="92">
        <f t="shared" si="62"/>
        <v>0</v>
      </c>
      <c r="AX136" s="91">
        <f>'Detail Hours'!AX136</f>
        <v>0</v>
      </c>
      <c r="AY136" s="92">
        <f t="shared" si="63"/>
        <v>0</v>
      </c>
      <c r="AZ136" s="91">
        <f>'Detail Hours'!AZ136</f>
        <v>0</v>
      </c>
      <c r="BA136" s="92">
        <f t="shared" si="64"/>
        <v>0</v>
      </c>
      <c r="BB136" s="91">
        <f>'Detail Hours'!BB136</f>
        <v>0</v>
      </c>
      <c r="BC136" s="92">
        <f t="shared" si="65"/>
        <v>0</v>
      </c>
      <c r="BD136" s="91">
        <f>'Detail Hours'!BD136</f>
        <v>0</v>
      </c>
      <c r="BE136" s="92">
        <f t="shared" si="66"/>
        <v>0</v>
      </c>
      <c r="BF136" s="91">
        <f>'Detail Hours'!BF136</f>
        <v>0</v>
      </c>
      <c r="BG136" s="92">
        <f t="shared" si="67"/>
        <v>0</v>
      </c>
      <c r="BH136" s="91">
        <f>'Detail Hours'!BH136</f>
        <v>0</v>
      </c>
      <c r="BI136" s="92">
        <f t="shared" si="68"/>
        <v>0</v>
      </c>
      <c r="BJ136" s="91">
        <f>'Detail Hours'!BJ136</f>
        <v>0</v>
      </c>
      <c r="BK136" s="92">
        <f t="shared" si="69"/>
        <v>0</v>
      </c>
      <c r="BL136" s="91">
        <f>'Detail Hours'!BL136</f>
        <v>0</v>
      </c>
      <c r="BM136" s="92">
        <f t="shared" si="70"/>
        <v>0</v>
      </c>
      <c r="BN136" s="112">
        <f t="shared" si="71"/>
        <v>0</v>
      </c>
      <c r="BO136" s="39">
        <f t="shared" si="71"/>
        <v>0</v>
      </c>
      <c r="BP136" s="41">
        <f t="shared" si="83"/>
        <v>0</v>
      </c>
      <c r="BQ136" s="41">
        <f t="shared" si="73"/>
        <v>0</v>
      </c>
      <c r="BR136" s="41">
        <f t="shared" si="74"/>
        <v>0</v>
      </c>
      <c r="BS136" s="50" t="e">
        <f>BR136*('Cost Proposal Page 1'!$K$62/$BR$208)</f>
        <v>#DIV/0!</v>
      </c>
    </row>
    <row r="137" spans="1:71" hidden="1" x14ac:dyDescent="0.25">
      <c r="A137" s="111">
        <v>130</v>
      </c>
      <c r="B137" s="97" t="str">
        <f>IF('Detail Hours'!B137="","",'Detail Hours'!B137)</f>
        <v/>
      </c>
      <c r="C137" s="98" t="str">
        <f>IF('Detail Hours'!C137="","",'Detail Hours'!C137)</f>
        <v/>
      </c>
      <c r="D137" s="91">
        <f>'Detail Hours'!D137</f>
        <v>0</v>
      </c>
      <c r="E137" s="92">
        <f t="shared" ref="E137:G152" si="84">D137*E$6</f>
        <v>0</v>
      </c>
      <c r="F137" s="91">
        <f>'Detail Hours'!F137</f>
        <v>0</v>
      </c>
      <c r="G137" s="92">
        <f t="shared" si="84"/>
        <v>0</v>
      </c>
      <c r="H137" s="91">
        <f>'Detail Hours'!H137</f>
        <v>0</v>
      </c>
      <c r="I137" s="92">
        <f t="shared" ref="I137:I200" si="85">H137*I$6</f>
        <v>0</v>
      </c>
      <c r="J137" s="91">
        <f>'Detail Hours'!J137</f>
        <v>0</v>
      </c>
      <c r="K137" s="92">
        <f t="shared" ref="K137:M152" si="86">J137*K$6</f>
        <v>0</v>
      </c>
      <c r="L137" s="91">
        <f>'Detail Hours'!L137</f>
        <v>0</v>
      </c>
      <c r="M137" s="92">
        <f t="shared" si="86"/>
        <v>0</v>
      </c>
      <c r="N137" s="91">
        <f>'Detail Hours'!N137</f>
        <v>0</v>
      </c>
      <c r="O137" s="92">
        <f t="shared" ref="O137:O200" si="87">N137*O$6</f>
        <v>0</v>
      </c>
      <c r="P137" s="91">
        <f>'Detail Hours'!P137</f>
        <v>0</v>
      </c>
      <c r="Q137" s="92">
        <f t="shared" ref="Q137:Q200" si="88">P137*Q$6</f>
        <v>0</v>
      </c>
      <c r="R137" s="91">
        <f>'Detail Hours'!R137</f>
        <v>0</v>
      </c>
      <c r="S137" s="92">
        <f t="shared" ref="S137:S200" si="89">R137*S$6</f>
        <v>0</v>
      </c>
      <c r="T137" s="91">
        <f>'Detail Hours'!T137</f>
        <v>0</v>
      </c>
      <c r="U137" s="92">
        <f t="shared" ref="U137:U200" si="90">T137*U$6</f>
        <v>0</v>
      </c>
      <c r="V137" s="91">
        <f>'Detail Hours'!V137</f>
        <v>0</v>
      </c>
      <c r="W137" s="92">
        <f t="shared" ref="W137:W200" si="91">V137*W$6</f>
        <v>0</v>
      </c>
      <c r="X137" s="91">
        <f>'Detail Hours'!X137</f>
        <v>0</v>
      </c>
      <c r="Y137" s="92">
        <f t="shared" ref="Y137:Y200" si="92">X137*Y$6</f>
        <v>0</v>
      </c>
      <c r="Z137" s="91">
        <f>'Detail Hours'!Z137</f>
        <v>0</v>
      </c>
      <c r="AA137" s="92">
        <f t="shared" ref="AA137:AA200" si="93">Z137*AA$6</f>
        <v>0</v>
      </c>
      <c r="AB137" s="91">
        <f>'Detail Hours'!AB137</f>
        <v>0</v>
      </c>
      <c r="AC137" s="92">
        <f t="shared" ref="AC137:AC200" si="94">AB137*AC$6</f>
        <v>0</v>
      </c>
      <c r="AD137" s="91">
        <f>'Detail Hours'!AD137</f>
        <v>0</v>
      </c>
      <c r="AE137" s="92">
        <f t="shared" ref="AE137:AE200" si="95">AD137*AE$6</f>
        <v>0</v>
      </c>
      <c r="AF137" s="91">
        <f>'Detail Hours'!AF137</f>
        <v>0</v>
      </c>
      <c r="AG137" s="92">
        <f t="shared" ref="AG137:AG200" si="96">AF137*AG$6</f>
        <v>0</v>
      </c>
      <c r="AH137" s="91">
        <f>'Detail Hours'!AH137</f>
        <v>0</v>
      </c>
      <c r="AI137" s="92">
        <f t="shared" ref="AI137:AI200" si="97">AH137*AI$6</f>
        <v>0</v>
      </c>
      <c r="AJ137" s="91">
        <f>'Detail Hours'!AJ137</f>
        <v>0</v>
      </c>
      <c r="AK137" s="92">
        <f t="shared" ref="AK137:AK200" si="98">AJ137*AK$6</f>
        <v>0</v>
      </c>
      <c r="AL137" s="91">
        <f>'Detail Hours'!AL137</f>
        <v>0</v>
      </c>
      <c r="AM137" s="92">
        <f t="shared" ref="AM137:AM200" si="99">AL137*AM$6</f>
        <v>0</v>
      </c>
      <c r="AN137" s="91">
        <f>'Detail Hours'!AN137</f>
        <v>0</v>
      </c>
      <c r="AO137" s="92">
        <f t="shared" ref="AO137:AO200" si="100">AN137*AO$6</f>
        <v>0</v>
      </c>
      <c r="AP137" s="91">
        <f>'Detail Hours'!AP137</f>
        <v>0</v>
      </c>
      <c r="AQ137" s="92">
        <f t="shared" ref="AQ137:AQ200" si="101">AP137*AQ$6</f>
        <v>0</v>
      </c>
      <c r="AR137" s="91">
        <f>'Detail Hours'!AR137</f>
        <v>0</v>
      </c>
      <c r="AS137" s="92">
        <f t="shared" ref="AS137:AS200" si="102">AR137*AS$6</f>
        <v>0</v>
      </c>
      <c r="AT137" s="91">
        <f>'Detail Hours'!AT137</f>
        <v>0</v>
      </c>
      <c r="AU137" s="92">
        <f t="shared" ref="AU137:AU200" si="103">AT137*AU$6</f>
        <v>0</v>
      </c>
      <c r="AV137" s="91">
        <f>'Detail Hours'!AV137</f>
        <v>0</v>
      </c>
      <c r="AW137" s="92">
        <f t="shared" ref="AW137:AW200" si="104">AV137*AW$6</f>
        <v>0</v>
      </c>
      <c r="AX137" s="91">
        <f>'Detail Hours'!AX137</f>
        <v>0</v>
      </c>
      <c r="AY137" s="92">
        <f t="shared" ref="AY137:AY200" si="105">AX137*AY$6</f>
        <v>0</v>
      </c>
      <c r="AZ137" s="91">
        <f>'Detail Hours'!AZ137</f>
        <v>0</v>
      </c>
      <c r="BA137" s="92">
        <f t="shared" ref="BA137:BA200" si="106">AZ137*BA$6</f>
        <v>0</v>
      </c>
      <c r="BB137" s="91">
        <f>'Detail Hours'!BB137</f>
        <v>0</v>
      </c>
      <c r="BC137" s="92">
        <f t="shared" ref="BC137:BC200" si="107">BB137*BC$6</f>
        <v>0</v>
      </c>
      <c r="BD137" s="91">
        <f>'Detail Hours'!BD137</f>
        <v>0</v>
      </c>
      <c r="BE137" s="92">
        <f t="shared" ref="BE137:BE200" si="108">BD137*BE$6</f>
        <v>0</v>
      </c>
      <c r="BF137" s="91">
        <f>'Detail Hours'!BF137</f>
        <v>0</v>
      </c>
      <c r="BG137" s="92">
        <f t="shared" ref="BG137:BG200" si="109">BF137*BG$6</f>
        <v>0</v>
      </c>
      <c r="BH137" s="91">
        <f>'Detail Hours'!BH137</f>
        <v>0</v>
      </c>
      <c r="BI137" s="92">
        <f t="shared" ref="BI137:BI200" si="110">BH137*BI$6</f>
        <v>0</v>
      </c>
      <c r="BJ137" s="91">
        <f>'Detail Hours'!BJ137</f>
        <v>0</v>
      </c>
      <c r="BK137" s="92">
        <f t="shared" ref="BK137:BK200" si="111">BJ137*BK$6</f>
        <v>0</v>
      </c>
      <c r="BL137" s="91">
        <f>'Detail Hours'!BL137</f>
        <v>0</v>
      </c>
      <c r="BM137" s="92">
        <f t="shared" ref="BM137:BM200" si="112">BL137*BM$6</f>
        <v>0</v>
      </c>
      <c r="BN137" s="112">
        <f t="shared" ref="BN137:BO200" si="113">D137+F137+H137+J137+L137+N137+P137+R137+T137+V137+X137+Z137+AB137+AD137+AF137+AH137+AJ137+AL137+AN137+AP137+AR137+AT137+AV137+AX137+AZ137+BB137+BD137+BF137+BH137+BJ137+BL137</f>
        <v>0</v>
      </c>
      <c r="BO137" s="39">
        <f t="shared" si="113"/>
        <v>0</v>
      </c>
      <c r="BP137" s="41">
        <f t="shared" ref="BP137:BP152" si="114">BO137*BP$6</f>
        <v>0</v>
      </c>
      <c r="BQ137" s="41">
        <f t="shared" ref="BQ137:BQ200" si="115">(BO137+BP137)*BQ$6</f>
        <v>0</v>
      </c>
      <c r="BR137" s="41">
        <f t="shared" ref="BR137:BR200" si="116">BO137+BP137+BQ137</f>
        <v>0</v>
      </c>
      <c r="BS137" s="50" t="e">
        <f>BR137*('Cost Proposal Page 1'!$K$62/$BR$208)</f>
        <v>#DIV/0!</v>
      </c>
    </row>
    <row r="138" spans="1:71" hidden="1" x14ac:dyDescent="0.25">
      <c r="A138" s="113">
        <v>131</v>
      </c>
      <c r="B138" s="97" t="str">
        <f>IF('Detail Hours'!B138="","",'Detail Hours'!B138)</f>
        <v/>
      </c>
      <c r="C138" s="98" t="str">
        <f>IF('Detail Hours'!C138="","",'Detail Hours'!C138)</f>
        <v/>
      </c>
      <c r="D138" s="91">
        <f>'Detail Hours'!D138</f>
        <v>0</v>
      </c>
      <c r="E138" s="92">
        <f t="shared" si="84"/>
        <v>0</v>
      </c>
      <c r="F138" s="91">
        <f>'Detail Hours'!F138</f>
        <v>0</v>
      </c>
      <c r="G138" s="92">
        <f t="shared" si="84"/>
        <v>0</v>
      </c>
      <c r="H138" s="91">
        <f>'Detail Hours'!H138</f>
        <v>0</v>
      </c>
      <c r="I138" s="92">
        <f t="shared" si="85"/>
        <v>0</v>
      </c>
      <c r="J138" s="91">
        <f>'Detail Hours'!J138</f>
        <v>0</v>
      </c>
      <c r="K138" s="92">
        <f t="shared" si="86"/>
        <v>0</v>
      </c>
      <c r="L138" s="91">
        <f>'Detail Hours'!L138</f>
        <v>0</v>
      </c>
      <c r="M138" s="92">
        <f t="shared" si="86"/>
        <v>0</v>
      </c>
      <c r="N138" s="91">
        <f>'Detail Hours'!N138</f>
        <v>0</v>
      </c>
      <c r="O138" s="92">
        <f t="shared" si="87"/>
        <v>0</v>
      </c>
      <c r="P138" s="91">
        <f>'Detail Hours'!P138</f>
        <v>0</v>
      </c>
      <c r="Q138" s="92">
        <f t="shared" si="88"/>
        <v>0</v>
      </c>
      <c r="R138" s="91">
        <f>'Detail Hours'!R138</f>
        <v>0</v>
      </c>
      <c r="S138" s="92">
        <f t="shared" si="89"/>
        <v>0</v>
      </c>
      <c r="T138" s="91">
        <f>'Detail Hours'!T138</f>
        <v>0</v>
      </c>
      <c r="U138" s="92">
        <f t="shared" si="90"/>
        <v>0</v>
      </c>
      <c r="V138" s="91">
        <f>'Detail Hours'!V138</f>
        <v>0</v>
      </c>
      <c r="W138" s="92">
        <f t="shared" si="91"/>
        <v>0</v>
      </c>
      <c r="X138" s="91">
        <f>'Detail Hours'!X138</f>
        <v>0</v>
      </c>
      <c r="Y138" s="92">
        <f t="shared" si="92"/>
        <v>0</v>
      </c>
      <c r="Z138" s="91">
        <f>'Detail Hours'!Z138</f>
        <v>0</v>
      </c>
      <c r="AA138" s="92">
        <f t="shared" si="93"/>
        <v>0</v>
      </c>
      <c r="AB138" s="91">
        <f>'Detail Hours'!AB138</f>
        <v>0</v>
      </c>
      <c r="AC138" s="92">
        <f t="shared" si="94"/>
        <v>0</v>
      </c>
      <c r="AD138" s="91">
        <f>'Detail Hours'!AD138</f>
        <v>0</v>
      </c>
      <c r="AE138" s="92">
        <f t="shared" si="95"/>
        <v>0</v>
      </c>
      <c r="AF138" s="91">
        <f>'Detail Hours'!AF138</f>
        <v>0</v>
      </c>
      <c r="AG138" s="92">
        <f t="shared" si="96"/>
        <v>0</v>
      </c>
      <c r="AH138" s="91">
        <f>'Detail Hours'!AH138</f>
        <v>0</v>
      </c>
      <c r="AI138" s="92">
        <f t="shared" si="97"/>
        <v>0</v>
      </c>
      <c r="AJ138" s="91">
        <f>'Detail Hours'!AJ138</f>
        <v>0</v>
      </c>
      <c r="AK138" s="92">
        <f t="shared" si="98"/>
        <v>0</v>
      </c>
      <c r="AL138" s="91">
        <f>'Detail Hours'!AL138</f>
        <v>0</v>
      </c>
      <c r="AM138" s="92">
        <f t="shared" si="99"/>
        <v>0</v>
      </c>
      <c r="AN138" s="91">
        <f>'Detail Hours'!AN138</f>
        <v>0</v>
      </c>
      <c r="AO138" s="92">
        <f t="shared" si="100"/>
        <v>0</v>
      </c>
      <c r="AP138" s="91">
        <f>'Detail Hours'!AP138</f>
        <v>0</v>
      </c>
      <c r="AQ138" s="92">
        <f t="shared" si="101"/>
        <v>0</v>
      </c>
      <c r="AR138" s="91">
        <f>'Detail Hours'!AR138</f>
        <v>0</v>
      </c>
      <c r="AS138" s="92">
        <f t="shared" si="102"/>
        <v>0</v>
      </c>
      <c r="AT138" s="91">
        <f>'Detail Hours'!AT138</f>
        <v>0</v>
      </c>
      <c r="AU138" s="92">
        <f t="shared" si="103"/>
        <v>0</v>
      </c>
      <c r="AV138" s="91">
        <f>'Detail Hours'!AV138</f>
        <v>0</v>
      </c>
      <c r="AW138" s="92">
        <f t="shared" si="104"/>
        <v>0</v>
      </c>
      <c r="AX138" s="91">
        <f>'Detail Hours'!AX138</f>
        <v>0</v>
      </c>
      <c r="AY138" s="92">
        <f t="shared" si="105"/>
        <v>0</v>
      </c>
      <c r="AZ138" s="91">
        <f>'Detail Hours'!AZ138</f>
        <v>0</v>
      </c>
      <c r="BA138" s="92">
        <f t="shared" si="106"/>
        <v>0</v>
      </c>
      <c r="BB138" s="91">
        <f>'Detail Hours'!BB138</f>
        <v>0</v>
      </c>
      <c r="BC138" s="92">
        <f t="shared" si="107"/>
        <v>0</v>
      </c>
      <c r="BD138" s="91">
        <f>'Detail Hours'!BD138</f>
        <v>0</v>
      </c>
      <c r="BE138" s="92">
        <f t="shared" si="108"/>
        <v>0</v>
      </c>
      <c r="BF138" s="91">
        <f>'Detail Hours'!BF138</f>
        <v>0</v>
      </c>
      <c r="BG138" s="92">
        <f t="shared" si="109"/>
        <v>0</v>
      </c>
      <c r="BH138" s="91">
        <f>'Detail Hours'!BH138</f>
        <v>0</v>
      </c>
      <c r="BI138" s="92">
        <f t="shared" si="110"/>
        <v>0</v>
      </c>
      <c r="BJ138" s="91">
        <f>'Detail Hours'!BJ138</f>
        <v>0</v>
      </c>
      <c r="BK138" s="92">
        <f t="shared" si="111"/>
        <v>0</v>
      </c>
      <c r="BL138" s="91">
        <f>'Detail Hours'!BL138</f>
        <v>0</v>
      </c>
      <c r="BM138" s="92">
        <f t="shared" si="112"/>
        <v>0</v>
      </c>
      <c r="BN138" s="112">
        <f t="shared" si="113"/>
        <v>0</v>
      </c>
      <c r="BO138" s="39">
        <f t="shared" si="113"/>
        <v>0</v>
      </c>
      <c r="BP138" s="41">
        <f t="shared" si="114"/>
        <v>0</v>
      </c>
      <c r="BQ138" s="41">
        <f t="shared" si="115"/>
        <v>0</v>
      </c>
      <c r="BR138" s="41">
        <f t="shared" si="116"/>
        <v>0</v>
      </c>
      <c r="BS138" s="50" t="e">
        <f>BR138*('Cost Proposal Page 1'!$K$62/$BR$208)</f>
        <v>#DIV/0!</v>
      </c>
    </row>
    <row r="139" spans="1:71" hidden="1" x14ac:dyDescent="0.25">
      <c r="A139" s="111">
        <v>132</v>
      </c>
      <c r="B139" s="97" t="str">
        <f>IF('Detail Hours'!B139="","",'Detail Hours'!B139)</f>
        <v/>
      </c>
      <c r="C139" s="98" t="str">
        <f>IF('Detail Hours'!C139="","",'Detail Hours'!C139)</f>
        <v/>
      </c>
      <c r="D139" s="91">
        <f>'Detail Hours'!D139</f>
        <v>0</v>
      </c>
      <c r="E139" s="92">
        <f t="shared" si="84"/>
        <v>0</v>
      </c>
      <c r="F139" s="91">
        <f>'Detail Hours'!F139</f>
        <v>0</v>
      </c>
      <c r="G139" s="92">
        <f t="shared" si="84"/>
        <v>0</v>
      </c>
      <c r="H139" s="91">
        <f>'Detail Hours'!H139</f>
        <v>0</v>
      </c>
      <c r="I139" s="92">
        <f t="shared" si="85"/>
        <v>0</v>
      </c>
      <c r="J139" s="91">
        <f>'Detail Hours'!J139</f>
        <v>0</v>
      </c>
      <c r="K139" s="92">
        <f t="shared" si="86"/>
        <v>0</v>
      </c>
      <c r="L139" s="91">
        <f>'Detail Hours'!L139</f>
        <v>0</v>
      </c>
      <c r="M139" s="92">
        <f t="shared" si="86"/>
        <v>0</v>
      </c>
      <c r="N139" s="91">
        <f>'Detail Hours'!N139</f>
        <v>0</v>
      </c>
      <c r="O139" s="92">
        <f t="shared" si="87"/>
        <v>0</v>
      </c>
      <c r="P139" s="91">
        <f>'Detail Hours'!P139</f>
        <v>0</v>
      </c>
      <c r="Q139" s="92">
        <f t="shared" si="88"/>
        <v>0</v>
      </c>
      <c r="R139" s="91">
        <f>'Detail Hours'!R139</f>
        <v>0</v>
      </c>
      <c r="S139" s="92">
        <f t="shared" si="89"/>
        <v>0</v>
      </c>
      <c r="T139" s="91">
        <f>'Detail Hours'!T139</f>
        <v>0</v>
      </c>
      <c r="U139" s="92">
        <f t="shared" si="90"/>
        <v>0</v>
      </c>
      <c r="V139" s="91">
        <f>'Detail Hours'!V139</f>
        <v>0</v>
      </c>
      <c r="W139" s="92">
        <f t="shared" si="91"/>
        <v>0</v>
      </c>
      <c r="X139" s="91">
        <f>'Detail Hours'!X139</f>
        <v>0</v>
      </c>
      <c r="Y139" s="92">
        <f t="shared" si="92"/>
        <v>0</v>
      </c>
      <c r="Z139" s="91">
        <f>'Detail Hours'!Z139</f>
        <v>0</v>
      </c>
      <c r="AA139" s="92">
        <f t="shared" si="93"/>
        <v>0</v>
      </c>
      <c r="AB139" s="91">
        <f>'Detail Hours'!AB139</f>
        <v>0</v>
      </c>
      <c r="AC139" s="92">
        <f t="shared" si="94"/>
        <v>0</v>
      </c>
      <c r="AD139" s="91">
        <f>'Detail Hours'!AD139</f>
        <v>0</v>
      </c>
      <c r="AE139" s="92">
        <f t="shared" si="95"/>
        <v>0</v>
      </c>
      <c r="AF139" s="91">
        <f>'Detail Hours'!AF139</f>
        <v>0</v>
      </c>
      <c r="AG139" s="92">
        <f t="shared" si="96"/>
        <v>0</v>
      </c>
      <c r="AH139" s="91">
        <f>'Detail Hours'!AH139</f>
        <v>0</v>
      </c>
      <c r="AI139" s="92">
        <f t="shared" si="97"/>
        <v>0</v>
      </c>
      <c r="AJ139" s="91">
        <f>'Detail Hours'!AJ139</f>
        <v>0</v>
      </c>
      <c r="AK139" s="92">
        <f t="shared" si="98"/>
        <v>0</v>
      </c>
      <c r="AL139" s="91">
        <f>'Detail Hours'!AL139</f>
        <v>0</v>
      </c>
      <c r="AM139" s="92">
        <f t="shared" si="99"/>
        <v>0</v>
      </c>
      <c r="AN139" s="91">
        <f>'Detail Hours'!AN139</f>
        <v>0</v>
      </c>
      <c r="AO139" s="92">
        <f t="shared" si="100"/>
        <v>0</v>
      </c>
      <c r="AP139" s="91">
        <f>'Detail Hours'!AP139</f>
        <v>0</v>
      </c>
      <c r="AQ139" s="92">
        <f t="shared" si="101"/>
        <v>0</v>
      </c>
      <c r="AR139" s="91">
        <f>'Detail Hours'!AR139</f>
        <v>0</v>
      </c>
      <c r="AS139" s="92">
        <f t="shared" si="102"/>
        <v>0</v>
      </c>
      <c r="AT139" s="91">
        <f>'Detail Hours'!AT139</f>
        <v>0</v>
      </c>
      <c r="AU139" s="92">
        <f t="shared" si="103"/>
        <v>0</v>
      </c>
      <c r="AV139" s="91">
        <f>'Detail Hours'!AV139</f>
        <v>0</v>
      </c>
      <c r="AW139" s="92">
        <f t="shared" si="104"/>
        <v>0</v>
      </c>
      <c r="AX139" s="91">
        <f>'Detail Hours'!AX139</f>
        <v>0</v>
      </c>
      <c r="AY139" s="92">
        <f t="shared" si="105"/>
        <v>0</v>
      </c>
      <c r="AZ139" s="91">
        <f>'Detail Hours'!AZ139</f>
        <v>0</v>
      </c>
      <c r="BA139" s="92">
        <f t="shared" si="106"/>
        <v>0</v>
      </c>
      <c r="BB139" s="91">
        <f>'Detail Hours'!BB139</f>
        <v>0</v>
      </c>
      <c r="BC139" s="92">
        <f t="shared" si="107"/>
        <v>0</v>
      </c>
      <c r="BD139" s="91">
        <f>'Detail Hours'!BD139</f>
        <v>0</v>
      </c>
      <c r="BE139" s="92">
        <f t="shared" si="108"/>
        <v>0</v>
      </c>
      <c r="BF139" s="91">
        <f>'Detail Hours'!BF139</f>
        <v>0</v>
      </c>
      <c r="BG139" s="92">
        <f t="shared" si="109"/>
        <v>0</v>
      </c>
      <c r="BH139" s="91">
        <f>'Detail Hours'!BH139</f>
        <v>0</v>
      </c>
      <c r="BI139" s="92">
        <f t="shared" si="110"/>
        <v>0</v>
      </c>
      <c r="BJ139" s="91">
        <f>'Detail Hours'!BJ139</f>
        <v>0</v>
      </c>
      <c r="BK139" s="92">
        <f t="shared" si="111"/>
        <v>0</v>
      </c>
      <c r="BL139" s="91">
        <f>'Detail Hours'!BL139</f>
        <v>0</v>
      </c>
      <c r="BM139" s="92">
        <f t="shared" si="112"/>
        <v>0</v>
      </c>
      <c r="BN139" s="112">
        <f t="shared" si="113"/>
        <v>0</v>
      </c>
      <c r="BO139" s="39">
        <f t="shared" si="113"/>
        <v>0</v>
      </c>
      <c r="BP139" s="41">
        <f t="shared" si="114"/>
        <v>0</v>
      </c>
      <c r="BQ139" s="41">
        <f t="shared" si="115"/>
        <v>0</v>
      </c>
      <c r="BR139" s="41">
        <f t="shared" si="116"/>
        <v>0</v>
      </c>
      <c r="BS139" s="50" t="e">
        <f>BR139*('Cost Proposal Page 1'!$K$62/$BR$208)</f>
        <v>#DIV/0!</v>
      </c>
    </row>
    <row r="140" spans="1:71" hidden="1" x14ac:dyDescent="0.25">
      <c r="A140" s="113">
        <v>133</v>
      </c>
      <c r="B140" s="97" t="str">
        <f>IF('Detail Hours'!B140="","",'Detail Hours'!B140)</f>
        <v/>
      </c>
      <c r="C140" s="98" t="str">
        <f>IF('Detail Hours'!C140="","",'Detail Hours'!C140)</f>
        <v/>
      </c>
      <c r="D140" s="91">
        <f>'Detail Hours'!D140</f>
        <v>0</v>
      </c>
      <c r="E140" s="92">
        <f t="shared" si="84"/>
        <v>0</v>
      </c>
      <c r="F140" s="91">
        <f>'Detail Hours'!F140</f>
        <v>0</v>
      </c>
      <c r="G140" s="92">
        <f t="shared" si="84"/>
        <v>0</v>
      </c>
      <c r="H140" s="91">
        <f>'Detail Hours'!H140</f>
        <v>0</v>
      </c>
      <c r="I140" s="92">
        <f t="shared" si="85"/>
        <v>0</v>
      </c>
      <c r="J140" s="91">
        <f>'Detail Hours'!J140</f>
        <v>0</v>
      </c>
      <c r="K140" s="92">
        <f t="shared" si="86"/>
        <v>0</v>
      </c>
      <c r="L140" s="91">
        <f>'Detail Hours'!L140</f>
        <v>0</v>
      </c>
      <c r="M140" s="92">
        <f t="shared" si="86"/>
        <v>0</v>
      </c>
      <c r="N140" s="91">
        <f>'Detail Hours'!N140</f>
        <v>0</v>
      </c>
      <c r="O140" s="92">
        <f t="shared" si="87"/>
        <v>0</v>
      </c>
      <c r="P140" s="91">
        <f>'Detail Hours'!P140</f>
        <v>0</v>
      </c>
      <c r="Q140" s="92">
        <f t="shared" si="88"/>
        <v>0</v>
      </c>
      <c r="R140" s="91">
        <f>'Detail Hours'!R140</f>
        <v>0</v>
      </c>
      <c r="S140" s="92">
        <f t="shared" si="89"/>
        <v>0</v>
      </c>
      <c r="T140" s="91">
        <f>'Detail Hours'!T140</f>
        <v>0</v>
      </c>
      <c r="U140" s="92">
        <f t="shared" si="90"/>
        <v>0</v>
      </c>
      <c r="V140" s="91">
        <f>'Detail Hours'!V140</f>
        <v>0</v>
      </c>
      <c r="W140" s="92">
        <f t="shared" si="91"/>
        <v>0</v>
      </c>
      <c r="X140" s="91">
        <f>'Detail Hours'!X140</f>
        <v>0</v>
      </c>
      <c r="Y140" s="92">
        <f t="shared" si="92"/>
        <v>0</v>
      </c>
      <c r="Z140" s="91">
        <f>'Detail Hours'!Z140</f>
        <v>0</v>
      </c>
      <c r="AA140" s="92">
        <f t="shared" si="93"/>
        <v>0</v>
      </c>
      <c r="AB140" s="91">
        <f>'Detail Hours'!AB140</f>
        <v>0</v>
      </c>
      <c r="AC140" s="92">
        <f t="shared" si="94"/>
        <v>0</v>
      </c>
      <c r="AD140" s="91">
        <f>'Detail Hours'!AD140</f>
        <v>0</v>
      </c>
      <c r="AE140" s="92">
        <f t="shared" si="95"/>
        <v>0</v>
      </c>
      <c r="AF140" s="91">
        <f>'Detail Hours'!AF140</f>
        <v>0</v>
      </c>
      <c r="AG140" s="92">
        <f t="shared" si="96"/>
        <v>0</v>
      </c>
      <c r="AH140" s="91">
        <f>'Detail Hours'!AH140</f>
        <v>0</v>
      </c>
      <c r="AI140" s="92">
        <f t="shared" si="97"/>
        <v>0</v>
      </c>
      <c r="AJ140" s="91">
        <f>'Detail Hours'!AJ140</f>
        <v>0</v>
      </c>
      <c r="AK140" s="92">
        <f t="shared" si="98"/>
        <v>0</v>
      </c>
      <c r="AL140" s="91">
        <f>'Detail Hours'!AL140</f>
        <v>0</v>
      </c>
      <c r="AM140" s="92">
        <f t="shared" si="99"/>
        <v>0</v>
      </c>
      <c r="AN140" s="91">
        <f>'Detail Hours'!AN140</f>
        <v>0</v>
      </c>
      <c r="AO140" s="92">
        <f t="shared" si="100"/>
        <v>0</v>
      </c>
      <c r="AP140" s="91">
        <f>'Detail Hours'!AP140</f>
        <v>0</v>
      </c>
      <c r="AQ140" s="92">
        <f t="shared" si="101"/>
        <v>0</v>
      </c>
      <c r="AR140" s="91">
        <f>'Detail Hours'!AR140</f>
        <v>0</v>
      </c>
      <c r="AS140" s="92">
        <f t="shared" si="102"/>
        <v>0</v>
      </c>
      <c r="AT140" s="91">
        <f>'Detail Hours'!AT140</f>
        <v>0</v>
      </c>
      <c r="AU140" s="92">
        <f t="shared" si="103"/>
        <v>0</v>
      </c>
      <c r="AV140" s="91">
        <f>'Detail Hours'!AV140</f>
        <v>0</v>
      </c>
      <c r="AW140" s="92">
        <f t="shared" si="104"/>
        <v>0</v>
      </c>
      <c r="AX140" s="91">
        <f>'Detail Hours'!AX140</f>
        <v>0</v>
      </c>
      <c r="AY140" s="92">
        <f t="shared" si="105"/>
        <v>0</v>
      </c>
      <c r="AZ140" s="91">
        <f>'Detail Hours'!AZ140</f>
        <v>0</v>
      </c>
      <c r="BA140" s="92">
        <f t="shared" si="106"/>
        <v>0</v>
      </c>
      <c r="BB140" s="91">
        <f>'Detail Hours'!BB140</f>
        <v>0</v>
      </c>
      <c r="BC140" s="92">
        <f t="shared" si="107"/>
        <v>0</v>
      </c>
      <c r="BD140" s="91">
        <f>'Detail Hours'!BD140</f>
        <v>0</v>
      </c>
      <c r="BE140" s="92">
        <f t="shared" si="108"/>
        <v>0</v>
      </c>
      <c r="BF140" s="91">
        <f>'Detail Hours'!BF140</f>
        <v>0</v>
      </c>
      <c r="BG140" s="92">
        <f t="shared" si="109"/>
        <v>0</v>
      </c>
      <c r="BH140" s="91">
        <f>'Detail Hours'!BH140</f>
        <v>0</v>
      </c>
      <c r="BI140" s="92">
        <f t="shared" si="110"/>
        <v>0</v>
      </c>
      <c r="BJ140" s="91">
        <f>'Detail Hours'!BJ140</f>
        <v>0</v>
      </c>
      <c r="BK140" s="92">
        <f t="shared" si="111"/>
        <v>0</v>
      </c>
      <c r="BL140" s="91">
        <f>'Detail Hours'!BL140</f>
        <v>0</v>
      </c>
      <c r="BM140" s="92">
        <f t="shared" si="112"/>
        <v>0</v>
      </c>
      <c r="BN140" s="112">
        <f t="shared" si="113"/>
        <v>0</v>
      </c>
      <c r="BO140" s="39">
        <f t="shared" si="113"/>
        <v>0</v>
      </c>
      <c r="BP140" s="41">
        <f t="shared" si="114"/>
        <v>0</v>
      </c>
      <c r="BQ140" s="41">
        <f t="shared" si="115"/>
        <v>0</v>
      </c>
      <c r="BR140" s="41">
        <f t="shared" si="116"/>
        <v>0</v>
      </c>
      <c r="BS140" s="50" t="e">
        <f>BR140*('Cost Proposal Page 1'!$K$62/$BR$208)</f>
        <v>#DIV/0!</v>
      </c>
    </row>
    <row r="141" spans="1:71" hidden="1" x14ac:dyDescent="0.25">
      <c r="A141" s="111">
        <v>134</v>
      </c>
      <c r="B141" s="97" t="str">
        <f>IF('Detail Hours'!B141="","",'Detail Hours'!B141)</f>
        <v/>
      </c>
      <c r="C141" s="98" t="str">
        <f>IF('Detail Hours'!C141="","",'Detail Hours'!C141)</f>
        <v/>
      </c>
      <c r="D141" s="91">
        <f>'Detail Hours'!D141</f>
        <v>0</v>
      </c>
      <c r="E141" s="92">
        <f t="shared" si="84"/>
        <v>0</v>
      </c>
      <c r="F141" s="91">
        <f>'Detail Hours'!F141</f>
        <v>0</v>
      </c>
      <c r="G141" s="92">
        <f t="shared" si="84"/>
        <v>0</v>
      </c>
      <c r="H141" s="91">
        <f>'Detail Hours'!H141</f>
        <v>0</v>
      </c>
      <c r="I141" s="92">
        <f t="shared" si="85"/>
        <v>0</v>
      </c>
      <c r="J141" s="91">
        <f>'Detail Hours'!J141</f>
        <v>0</v>
      </c>
      <c r="K141" s="92">
        <f t="shared" si="86"/>
        <v>0</v>
      </c>
      <c r="L141" s="91">
        <f>'Detail Hours'!L141</f>
        <v>0</v>
      </c>
      <c r="M141" s="92">
        <f t="shared" si="86"/>
        <v>0</v>
      </c>
      <c r="N141" s="91">
        <f>'Detail Hours'!N141</f>
        <v>0</v>
      </c>
      <c r="O141" s="92">
        <f t="shared" si="87"/>
        <v>0</v>
      </c>
      <c r="P141" s="91">
        <f>'Detail Hours'!P141</f>
        <v>0</v>
      </c>
      <c r="Q141" s="92">
        <f t="shared" si="88"/>
        <v>0</v>
      </c>
      <c r="R141" s="91">
        <f>'Detail Hours'!R141</f>
        <v>0</v>
      </c>
      <c r="S141" s="92">
        <f t="shared" si="89"/>
        <v>0</v>
      </c>
      <c r="T141" s="91">
        <f>'Detail Hours'!T141</f>
        <v>0</v>
      </c>
      <c r="U141" s="92">
        <f t="shared" si="90"/>
        <v>0</v>
      </c>
      <c r="V141" s="91">
        <f>'Detail Hours'!V141</f>
        <v>0</v>
      </c>
      <c r="W141" s="92">
        <f t="shared" si="91"/>
        <v>0</v>
      </c>
      <c r="X141" s="91">
        <f>'Detail Hours'!X141</f>
        <v>0</v>
      </c>
      <c r="Y141" s="92">
        <f t="shared" si="92"/>
        <v>0</v>
      </c>
      <c r="Z141" s="91">
        <f>'Detail Hours'!Z141</f>
        <v>0</v>
      </c>
      <c r="AA141" s="92">
        <f t="shared" si="93"/>
        <v>0</v>
      </c>
      <c r="AB141" s="91">
        <f>'Detail Hours'!AB141</f>
        <v>0</v>
      </c>
      <c r="AC141" s="92">
        <f t="shared" si="94"/>
        <v>0</v>
      </c>
      <c r="AD141" s="91">
        <f>'Detail Hours'!AD141</f>
        <v>0</v>
      </c>
      <c r="AE141" s="92">
        <f t="shared" si="95"/>
        <v>0</v>
      </c>
      <c r="AF141" s="91">
        <f>'Detail Hours'!AF141</f>
        <v>0</v>
      </c>
      <c r="AG141" s="92">
        <f t="shared" si="96"/>
        <v>0</v>
      </c>
      <c r="AH141" s="91">
        <f>'Detail Hours'!AH141</f>
        <v>0</v>
      </c>
      <c r="AI141" s="92">
        <f t="shared" si="97"/>
        <v>0</v>
      </c>
      <c r="AJ141" s="91">
        <f>'Detail Hours'!AJ141</f>
        <v>0</v>
      </c>
      <c r="AK141" s="92">
        <f t="shared" si="98"/>
        <v>0</v>
      </c>
      <c r="AL141" s="91">
        <f>'Detail Hours'!AL141</f>
        <v>0</v>
      </c>
      <c r="AM141" s="92">
        <f t="shared" si="99"/>
        <v>0</v>
      </c>
      <c r="AN141" s="91">
        <f>'Detail Hours'!AN141</f>
        <v>0</v>
      </c>
      <c r="AO141" s="92">
        <f t="shared" si="100"/>
        <v>0</v>
      </c>
      <c r="AP141" s="91">
        <f>'Detail Hours'!AP141</f>
        <v>0</v>
      </c>
      <c r="AQ141" s="92">
        <f t="shared" si="101"/>
        <v>0</v>
      </c>
      <c r="AR141" s="91">
        <f>'Detail Hours'!AR141</f>
        <v>0</v>
      </c>
      <c r="AS141" s="92">
        <f t="shared" si="102"/>
        <v>0</v>
      </c>
      <c r="AT141" s="91">
        <f>'Detail Hours'!AT141</f>
        <v>0</v>
      </c>
      <c r="AU141" s="92">
        <f t="shared" si="103"/>
        <v>0</v>
      </c>
      <c r="AV141" s="91">
        <f>'Detail Hours'!AV141</f>
        <v>0</v>
      </c>
      <c r="AW141" s="92">
        <f t="shared" si="104"/>
        <v>0</v>
      </c>
      <c r="AX141" s="91">
        <f>'Detail Hours'!AX141</f>
        <v>0</v>
      </c>
      <c r="AY141" s="92">
        <f t="shared" si="105"/>
        <v>0</v>
      </c>
      <c r="AZ141" s="91">
        <f>'Detail Hours'!AZ141</f>
        <v>0</v>
      </c>
      <c r="BA141" s="92">
        <f t="shared" si="106"/>
        <v>0</v>
      </c>
      <c r="BB141" s="91">
        <f>'Detail Hours'!BB141</f>
        <v>0</v>
      </c>
      <c r="BC141" s="92">
        <f t="shared" si="107"/>
        <v>0</v>
      </c>
      <c r="BD141" s="91">
        <f>'Detail Hours'!BD141</f>
        <v>0</v>
      </c>
      <c r="BE141" s="92">
        <f t="shared" si="108"/>
        <v>0</v>
      </c>
      <c r="BF141" s="91">
        <f>'Detail Hours'!BF141</f>
        <v>0</v>
      </c>
      <c r="BG141" s="92">
        <f t="shared" si="109"/>
        <v>0</v>
      </c>
      <c r="BH141" s="91">
        <f>'Detail Hours'!BH141</f>
        <v>0</v>
      </c>
      <c r="BI141" s="92">
        <f t="shared" si="110"/>
        <v>0</v>
      </c>
      <c r="BJ141" s="91">
        <f>'Detail Hours'!BJ141</f>
        <v>0</v>
      </c>
      <c r="BK141" s="92">
        <f t="shared" si="111"/>
        <v>0</v>
      </c>
      <c r="BL141" s="91">
        <f>'Detail Hours'!BL141</f>
        <v>0</v>
      </c>
      <c r="BM141" s="92">
        <f t="shared" si="112"/>
        <v>0</v>
      </c>
      <c r="BN141" s="112">
        <f t="shared" si="113"/>
        <v>0</v>
      </c>
      <c r="BO141" s="39">
        <f t="shared" si="113"/>
        <v>0</v>
      </c>
      <c r="BP141" s="41">
        <f t="shared" si="114"/>
        <v>0</v>
      </c>
      <c r="BQ141" s="41">
        <f t="shared" si="115"/>
        <v>0</v>
      </c>
      <c r="BR141" s="41">
        <f t="shared" si="116"/>
        <v>0</v>
      </c>
      <c r="BS141" s="50" t="e">
        <f>BR141*('Cost Proposal Page 1'!$K$62/$BR$208)</f>
        <v>#DIV/0!</v>
      </c>
    </row>
    <row r="142" spans="1:71" hidden="1" x14ac:dyDescent="0.25">
      <c r="A142" s="113">
        <v>135</v>
      </c>
      <c r="B142" s="97" t="str">
        <f>IF('Detail Hours'!B142="","",'Detail Hours'!B142)</f>
        <v/>
      </c>
      <c r="C142" s="98" t="str">
        <f>IF('Detail Hours'!C142="","",'Detail Hours'!C142)</f>
        <v/>
      </c>
      <c r="D142" s="91">
        <f>'Detail Hours'!D142</f>
        <v>0</v>
      </c>
      <c r="E142" s="92">
        <f t="shared" si="84"/>
        <v>0</v>
      </c>
      <c r="F142" s="91">
        <f>'Detail Hours'!F142</f>
        <v>0</v>
      </c>
      <c r="G142" s="92">
        <f t="shared" si="84"/>
        <v>0</v>
      </c>
      <c r="H142" s="91">
        <f>'Detail Hours'!H142</f>
        <v>0</v>
      </c>
      <c r="I142" s="92">
        <f t="shared" si="85"/>
        <v>0</v>
      </c>
      <c r="J142" s="91">
        <f>'Detail Hours'!J142</f>
        <v>0</v>
      </c>
      <c r="K142" s="92">
        <f t="shared" si="86"/>
        <v>0</v>
      </c>
      <c r="L142" s="91">
        <f>'Detail Hours'!L142</f>
        <v>0</v>
      </c>
      <c r="M142" s="92">
        <f t="shared" si="86"/>
        <v>0</v>
      </c>
      <c r="N142" s="91">
        <f>'Detail Hours'!N142</f>
        <v>0</v>
      </c>
      <c r="O142" s="92">
        <f t="shared" si="87"/>
        <v>0</v>
      </c>
      <c r="P142" s="91">
        <f>'Detail Hours'!P142</f>
        <v>0</v>
      </c>
      <c r="Q142" s="92">
        <f t="shared" si="88"/>
        <v>0</v>
      </c>
      <c r="R142" s="91">
        <f>'Detail Hours'!R142</f>
        <v>0</v>
      </c>
      <c r="S142" s="92">
        <f t="shared" si="89"/>
        <v>0</v>
      </c>
      <c r="T142" s="91">
        <f>'Detail Hours'!T142</f>
        <v>0</v>
      </c>
      <c r="U142" s="92">
        <f t="shared" si="90"/>
        <v>0</v>
      </c>
      <c r="V142" s="91">
        <f>'Detail Hours'!V142</f>
        <v>0</v>
      </c>
      <c r="W142" s="92">
        <f t="shared" si="91"/>
        <v>0</v>
      </c>
      <c r="X142" s="91">
        <f>'Detail Hours'!X142</f>
        <v>0</v>
      </c>
      <c r="Y142" s="92">
        <f t="shared" si="92"/>
        <v>0</v>
      </c>
      <c r="Z142" s="91">
        <f>'Detail Hours'!Z142</f>
        <v>0</v>
      </c>
      <c r="AA142" s="92">
        <f t="shared" si="93"/>
        <v>0</v>
      </c>
      <c r="AB142" s="91">
        <f>'Detail Hours'!AB142</f>
        <v>0</v>
      </c>
      <c r="AC142" s="92">
        <f t="shared" si="94"/>
        <v>0</v>
      </c>
      <c r="AD142" s="91">
        <f>'Detail Hours'!AD142</f>
        <v>0</v>
      </c>
      <c r="AE142" s="92">
        <f t="shared" si="95"/>
        <v>0</v>
      </c>
      <c r="AF142" s="91">
        <f>'Detail Hours'!AF142</f>
        <v>0</v>
      </c>
      <c r="AG142" s="92">
        <f t="shared" si="96"/>
        <v>0</v>
      </c>
      <c r="AH142" s="91">
        <f>'Detail Hours'!AH142</f>
        <v>0</v>
      </c>
      <c r="AI142" s="92">
        <f t="shared" si="97"/>
        <v>0</v>
      </c>
      <c r="AJ142" s="91">
        <f>'Detail Hours'!AJ142</f>
        <v>0</v>
      </c>
      <c r="AK142" s="92">
        <f t="shared" si="98"/>
        <v>0</v>
      </c>
      <c r="AL142" s="91">
        <f>'Detail Hours'!AL142</f>
        <v>0</v>
      </c>
      <c r="AM142" s="92">
        <f t="shared" si="99"/>
        <v>0</v>
      </c>
      <c r="AN142" s="91">
        <f>'Detail Hours'!AN142</f>
        <v>0</v>
      </c>
      <c r="AO142" s="92">
        <f t="shared" si="100"/>
        <v>0</v>
      </c>
      <c r="AP142" s="91">
        <f>'Detail Hours'!AP142</f>
        <v>0</v>
      </c>
      <c r="AQ142" s="92">
        <f t="shared" si="101"/>
        <v>0</v>
      </c>
      <c r="AR142" s="91">
        <f>'Detail Hours'!AR142</f>
        <v>0</v>
      </c>
      <c r="AS142" s="92">
        <f t="shared" si="102"/>
        <v>0</v>
      </c>
      <c r="AT142" s="91">
        <f>'Detail Hours'!AT142</f>
        <v>0</v>
      </c>
      <c r="AU142" s="92">
        <f t="shared" si="103"/>
        <v>0</v>
      </c>
      <c r="AV142" s="91">
        <f>'Detail Hours'!AV142</f>
        <v>0</v>
      </c>
      <c r="AW142" s="92">
        <f t="shared" si="104"/>
        <v>0</v>
      </c>
      <c r="AX142" s="91">
        <f>'Detail Hours'!AX142</f>
        <v>0</v>
      </c>
      <c r="AY142" s="92">
        <f t="shared" si="105"/>
        <v>0</v>
      </c>
      <c r="AZ142" s="91">
        <f>'Detail Hours'!AZ142</f>
        <v>0</v>
      </c>
      <c r="BA142" s="92">
        <f t="shared" si="106"/>
        <v>0</v>
      </c>
      <c r="BB142" s="91">
        <f>'Detail Hours'!BB142</f>
        <v>0</v>
      </c>
      <c r="BC142" s="92">
        <f t="shared" si="107"/>
        <v>0</v>
      </c>
      <c r="BD142" s="91">
        <f>'Detail Hours'!BD142</f>
        <v>0</v>
      </c>
      <c r="BE142" s="92">
        <f t="shared" si="108"/>
        <v>0</v>
      </c>
      <c r="BF142" s="91">
        <f>'Detail Hours'!BF142</f>
        <v>0</v>
      </c>
      <c r="BG142" s="92">
        <f t="shared" si="109"/>
        <v>0</v>
      </c>
      <c r="BH142" s="91">
        <f>'Detail Hours'!BH142</f>
        <v>0</v>
      </c>
      <c r="BI142" s="92">
        <f t="shared" si="110"/>
        <v>0</v>
      </c>
      <c r="BJ142" s="91">
        <f>'Detail Hours'!BJ142</f>
        <v>0</v>
      </c>
      <c r="BK142" s="92">
        <f t="shared" si="111"/>
        <v>0</v>
      </c>
      <c r="BL142" s="91">
        <f>'Detail Hours'!BL142</f>
        <v>0</v>
      </c>
      <c r="BM142" s="92">
        <f t="shared" si="112"/>
        <v>0</v>
      </c>
      <c r="BN142" s="112">
        <f t="shared" si="113"/>
        <v>0</v>
      </c>
      <c r="BO142" s="39">
        <f t="shared" si="113"/>
        <v>0</v>
      </c>
      <c r="BP142" s="41">
        <f t="shared" si="114"/>
        <v>0</v>
      </c>
      <c r="BQ142" s="41">
        <f t="shared" si="115"/>
        <v>0</v>
      </c>
      <c r="BR142" s="41">
        <f t="shared" si="116"/>
        <v>0</v>
      </c>
      <c r="BS142" s="50" t="e">
        <f>BR142*('Cost Proposal Page 1'!$K$62/$BR$208)</f>
        <v>#DIV/0!</v>
      </c>
    </row>
    <row r="143" spans="1:71" hidden="1" x14ac:dyDescent="0.25">
      <c r="A143" s="111">
        <v>136</v>
      </c>
      <c r="B143" s="97" t="str">
        <f>IF('Detail Hours'!B143="","",'Detail Hours'!B143)</f>
        <v/>
      </c>
      <c r="C143" s="98" t="str">
        <f>IF('Detail Hours'!C143="","",'Detail Hours'!C143)</f>
        <v/>
      </c>
      <c r="D143" s="91">
        <f>'Detail Hours'!D143</f>
        <v>0</v>
      </c>
      <c r="E143" s="92">
        <f t="shared" si="84"/>
        <v>0</v>
      </c>
      <c r="F143" s="91">
        <f>'Detail Hours'!F143</f>
        <v>0</v>
      </c>
      <c r="G143" s="92">
        <f t="shared" si="84"/>
        <v>0</v>
      </c>
      <c r="H143" s="91">
        <f>'Detail Hours'!H143</f>
        <v>0</v>
      </c>
      <c r="I143" s="92">
        <f t="shared" si="85"/>
        <v>0</v>
      </c>
      <c r="J143" s="91">
        <f>'Detail Hours'!J143</f>
        <v>0</v>
      </c>
      <c r="K143" s="92">
        <f t="shared" si="86"/>
        <v>0</v>
      </c>
      <c r="L143" s="91">
        <f>'Detail Hours'!L143</f>
        <v>0</v>
      </c>
      <c r="M143" s="92">
        <f t="shared" si="86"/>
        <v>0</v>
      </c>
      <c r="N143" s="91">
        <f>'Detail Hours'!N143</f>
        <v>0</v>
      </c>
      <c r="O143" s="92">
        <f t="shared" si="87"/>
        <v>0</v>
      </c>
      <c r="P143" s="91">
        <f>'Detail Hours'!P143</f>
        <v>0</v>
      </c>
      <c r="Q143" s="92">
        <f t="shared" si="88"/>
        <v>0</v>
      </c>
      <c r="R143" s="91">
        <f>'Detail Hours'!R143</f>
        <v>0</v>
      </c>
      <c r="S143" s="92">
        <f t="shared" si="89"/>
        <v>0</v>
      </c>
      <c r="T143" s="91">
        <f>'Detail Hours'!T143</f>
        <v>0</v>
      </c>
      <c r="U143" s="92">
        <f t="shared" si="90"/>
        <v>0</v>
      </c>
      <c r="V143" s="91">
        <f>'Detail Hours'!V143</f>
        <v>0</v>
      </c>
      <c r="W143" s="92">
        <f t="shared" si="91"/>
        <v>0</v>
      </c>
      <c r="X143" s="91">
        <f>'Detail Hours'!X143</f>
        <v>0</v>
      </c>
      <c r="Y143" s="92">
        <f t="shared" si="92"/>
        <v>0</v>
      </c>
      <c r="Z143" s="91">
        <f>'Detail Hours'!Z143</f>
        <v>0</v>
      </c>
      <c r="AA143" s="92">
        <f t="shared" si="93"/>
        <v>0</v>
      </c>
      <c r="AB143" s="91">
        <f>'Detail Hours'!AB143</f>
        <v>0</v>
      </c>
      <c r="AC143" s="92">
        <f t="shared" si="94"/>
        <v>0</v>
      </c>
      <c r="AD143" s="91">
        <f>'Detail Hours'!AD143</f>
        <v>0</v>
      </c>
      <c r="AE143" s="92">
        <f t="shared" si="95"/>
        <v>0</v>
      </c>
      <c r="AF143" s="91">
        <f>'Detail Hours'!AF143</f>
        <v>0</v>
      </c>
      <c r="AG143" s="92">
        <f t="shared" si="96"/>
        <v>0</v>
      </c>
      <c r="AH143" s="91">
        <f>'Detail Hours'!AH143</f>
        <v>0</v>
      </c>
      <c r="AI143" s="92">
        <f t="shared" si="97"/>
        <v>0</v>
      </c>
      <c r="AJ143" s="91">
        <f>'Detail Hours'!AJ143</f>
        <v>0</v>
      </c>
      <c r="AK143" s="92">
        <f t="shared" si="98"/>
        <v>0</v>
      </c>
      <c r="AL143" s="91">
        <f>'Detail Hours'!AL143</f>
        <v>0</v>
      </c>
      <c r="AM143" s="92">
        <f t="shared" si="99"/>
        <v>0</v>
      </c>
      <c r="AN143" s="91">
        <f>'Detail Hours'!AN143</f>
        <v>0</v>
      </c>
      <c r="AO143" s="92">
        <f t="shared" si="100"/>
        <v>0</v>
      </c>
      <c r="AP143" s="91">
        <f>'Detail Hours'!AP143</f>
        <v>0</v>
      </c>
      <c r="AQ143" s="92">
        <f t="shared" si="101"/>
        <v>0</v>
      </c>
      <c r="AR143" s="91">
        <f>'Detail Hours'!AR143</f>
        <v>0</v>
      </c>
      <c r="AS143" s="92">
        <f t="shared" si="102"/>
        <v>0</v>
      </c>
      <c r="AT143" s="91">
        <f>'Detail Hours'!AT143</f>
        <v>0</v>
      </c>
      <c r="AU143" s="92">
        <f t="shared" si="103"/>
        <v>0</v>
      </c>
      <c r="AV143" s="91">
        <f>'Detail Hours'!AV143</f>
        <v>0</v>
      </c>
      <c r="AW143" s="92">
        <f t="shared" si="104"/>
        <v>0</v>
      </c>
      <c r="AX143" s="91">
        <f>'Detail Hours'!AX143</f>
        <v>0</v>
      </c>
      <c r="AY143" s="92">
        <f t="shared" si="105"/>
        <v>0</v>
      </c>
      <c r="AZ143" s="91">
        <f>'Detail Hours'!AZ143</f>
        <v>0</v>
      </c>
      <c r="BA143" s="92">
        <f t="shared" si="106"/>
        <v>0</v>
      </c>
      <c r="BB143" s="91">
        <f>'Detail Hours'!BB143</f>
        <v>0</v>
      </c>
      <c r="BC143" s="92">
        <f t="shared" si="107"/>
        <v>0</v>
      </c>
      <c r="BD143" s="91">
        <f>'Detail Hours'!BD143</f>
        <v>0</v>
      </c>
      <c r="BE143" s="92">
        <f t="shared" si="108"/>
        <v>0</v>
      </c>
      <c r="BF143" s="91">
        <f>'Detail Hours'!BF143</f>
        <v>0</v>
      </c>
      <c r="BG143" s="92">
        <f t="shared" si="109"/>
        <v>0</v>
      </c>
      <c r="BH143" s="91">
        <f>'Detail Hours'!BH143</f>
        <v>0</v>
      </c>
      <c r="BI143" s="92">
        <f t="shared" si="110"/>
        <v>0</v>
      </c>
      <c r="BJ143" s="91">
        <f>'Detail Hours'!BJ143</f>
        <v>0</v>
      </c>
      <c r="BK143" s="92">
        <f t="shared" si="111"/>
        <v>0</v>
      </c>
      <c r="BL143" s="91">
        <f>'Detail Hours'!BL143</f>
        <v>0</v>
      </c>
      <c r="BM143" s="92">
        <f t="shared" si="112"/>
        <v>0</v>
      </c>
      <c r="BN143" s="112">
        <f t="shared" si="113"/>
        <v>0</v>
      </c>
      <c r="BO143" s="39">
        <f t="shared" si="113"/>
        <v>0</v>
      </c>
      <c r="BP143" s="41">
        <f t="shared" si="114"/>
        <v>0</v>
      </c>
      <c r="BQ143" s="41">
        <f t="shared" si="115"/>
        <v>0</v>
      </c>
      <c r="BR143" s="41">
        <f t="shared" si="116"/>
        <v>0</v>
      </c>
      <c r="BS143" s="50" t="e">
        <f>BR143*('Cost Proposal Page 1'!$K$62/$BR$208)</f>
        <v>#DIV/0!</v>
      </c>
    </row>
    <row r="144" spans="1:71" hidden="1" x14ac:dyDescent="0.25">
      <c r="A144" s="111">
        <v>137</v>
      </c>
      <c r="B144" s="97" t="str">
        <f>IF('Detail Hours'!B144="","",'Detail Hours'!B144)</f>
        <v/>
      </c>
      <c r="C144" s="98" t="str">
        <f>IF('Detail Hours'!C144="","",'Detail Hours'!C144)</f>
        <v/>
      </c>
      <c r="D144" s="91">
        <f>'Detail Hours'!D144</f>
        <v>0</v>
      </c>
      <c r="E144" s="92">
        <f t="shared" si="84"/>
        <v>0</v>
      </c>
      <c r="F144" s="91">
        <f>'Detail Hours'!F144</f>
        <v>0</v>
      </c>
      <c r="G144" s="92">
        <f t="shared" si="84"/>
        <v>0</v>
      </c>
      <c r="H144" s="91">
        <f>'Detail Hours'!H144</f>
        <v>0</v>
      </c>
      <c r="I144" s="92">
        <f t="shared" si="85"/>
        <v>0</v>
      </c>
      <c r="J144" s="91">
        <f>'Detail Hours'!J144</f>
        <v>0</v>
      </c>
      <c r="K144" s="92">
        <f t="shared" si="86"/>
        <v>0</v>
      </c>
      <c r="L144" s="91">
        <f>'Detail Hours'!L144</f>
        <v>0</v>
      </c>
      <c r="M144" s="92">
        <f t="shared" si="86"/>
        <v>0</v>
      </c>
      <c r="N144" s="91">
        <f>'Detail Hours'!N144</f>
        <v>0</v>
      </c>
      <c r="O144" s="92">
        <f t="shared" si="87"/>
        <v>0</v>
      </c>
      <c r="P144" s="91">
        <f>'Detail Hours'!P144</f>
        <v>0</v>
      </c>
      <c r="Q144" s="92">
        <f t="shared" si="88"/>
        <v>0</v>
      </c>
      <c r="R144" s="91">
        <f>'Detail Hours'!R144</f>
        <v>0</v>
      </c>
      <c r="S144" s="92">
        <f t="shared" si="89"/>
        <v>0</v>
      </c>
      <c r="T144" s="91">
        <f>'Detail Hours'!T144</f>
        <v>0</v>
      </c>
      <c r="U144" s="92">
        <f t="shared" si="90"/>
        <v>0</v>
      </c>
      <c r="V144" s="91">
        <f>'Detail Hours'!V144</f>
        <v>0</v>
      </c>
      <c r="W144" s="92">
        <f t="shared" si="91"/>
        <v>0</v>
      </c>
      <c r="X144" s="91">
        <f>'Detail Hours'!X144</f>
        <v>0</v>
      </c>
      <c r="Y144" s="92">
        <f t="shared" si="92"/>
        <v>0</v>
      </c>
      <c r="Z144" s="91">
        <f>'Detail Hours'!Z144</f>
        <v>0</v>
      </c>
      <c r="AA144" s="92">
        <f t="shared" si="93"/>
        <v>0</v>
      </c>
      <c r="AB144" s="91">
        <f>'Detail Hours'!AB144</f>
        <v>0</v>
      </c>
      <c r="AC144" s="92">
        <f t="shared" si="94"/>
        <v>0</v>
      </c>
      <c r="AD144" s="91">
        <f>'Detail Hours'!AD144</f>
        <v>0</v>
      </c>
      <c r="AE144" s="92">
        <f t="shared" si="95"/>
        <v>0</v>
      </c>
      <c r="AF144" s="91">
        <f>'Detail Hours'!AF144</f>
        <v>0</v>
      </c>
      <c r="AG144" s="92">
        <f t="shared" si="96"/>
        <v>0</v>
      </c>
      <c r="AH144" s="91">
        <f>'Detail Hours'!AH144</f>
        <v>0</v>
      </c>
      <c r="AI144" s="92">
        <f t="shared" si="97"/>
        <v>0</v>
      </c>
      <c r="AJ144" s="91">
        <f>'Detail Hours'!AJ144</f>
        <v>0</v>
      </c>
      <c r="AK144" s="92">
        <f t="shared" si="98"/>
        <v>0</v>
      </c>
      <c r="AL144" s="91">
        <f>'Detail Hours'!AL144</f>
        <v>0</v>
      </c>
      <c r="AM144" s="92">
        <f t="shared" si="99"/>
        <v>0</v>
      </c>
      <c r="AN144" s="91">
        <f>'Detail Hours'!AN144</f>
        <v>0</v>
      </c>
      <c r="AO144" s="92">
        <f t="shared" si="100"/>
        <v>0</v>
      </c>
      <c r="AP144" s="91">
        <f>'Detail Hours'!AP144</f>
        <v>0</v>
      </c>
      <c r="AQ144" s="92">
        <f t="shared" si="101"/>
        <v>0</v>
      </c>
      <c r="AR144" s="91">
        <f>'Detail Hours'!AR144</f>
        <v>0</v>
      </c>
      <c r="AS144" s="92">
        <f t="shared" si="102"/>
        <v>0</v>
      </c>
      <c r="AT144" s="91">
        <f>'Detail Hours'!AT144</f>
        <v>0</v>
      </c>
      <c r="AU144" s="92">
        <f t="shared" si="103"/>
        <v>0</v>
      </c>
      <c r="AV144" s="91">
        <f>'Detail Hours'!AV144</f>
        <v>0</v>
      </c>
      <c r="AW144" s="92">
        <f t="shared" si="104"/>
        <v>0</v>
      </c>
      <c r="AX144" s="91">
        <f>'Detail Hours'!AX144</f>
        <v>0</v>
      </c>
      <c r="AY144" s="92">
        <f t="shared" si="105"/>
        <v>0</v>
      </c>
      <c r="AZ144" s="91">
        <f>'Detail Hours'!AZ144</f>
        <v>0</v>
      </c>
      <c r="BA144" s="92">
        <f t="shared" si="106"/>
        <v>0</v>
      </c>
      <c r="BB144" s="91">
        <f>'Detail Hours'!BB144</f>
        <v>0</v>
      </c>
      <c r="BC144" s="92">
        <f t="shared" si="107"/>
        <v>0</v>
      </c>
      <c r="BD144" s="91">
        <f>'Detail Hours'!BD144</f>
        <v>0</v>
      </c>
      <c r="BE144" s="92">
        <f t="shared" si="108"/>
        <v>0</v>
      </c>
      <c r="BF144" s="91">
        <f>'Detail Hours'!BF144</f>
        <v>0</v>
      </c>
      <c r="BG144" s="92">
        <f t="shared" si="109"/>
        <v>0</v>
      </c>
      <c r="BH144" s="91">
        <f>'Detail Hours'!BH144</f>
        <v>0</v>
      </c>
      <c r="BI144" s="92">
        <f t="shared" si="110"/>
        <v>0</v>
      </c>
      <c r="BJ144" s="91">
        <f>'Detail Hours'!BJ144</f>
        <v>0</v>
      </c>
      <c r="BK144" s="92">
        <f t="shared" si="111"/>
        <v>0</v>
      </c>
      <c r="BL144" s="91">
        <f>'Detail Hours'!BL144</f>
        <v>0</v>
      </c>
      <c r="BM144" s="92">
        <f t="shared" si="112"/>
        <v>0</v>
      </c>
      <c r="BN144" s="112">
        <f t="shared" si="113"/>
        <v>0</v>
      </c>
      <c r="BO144" s="39">
        <f t="shared" si="113"/>
        <v>0</v>
      </c>
      <c r="BP144" s="41">
        <f t="shared" si="114"/>
        <v>0</v>
      </c>
      <c r="BQ144" s="41">
        <f t="shared" si="115"/>
        <v>0</v>
      </c>
      <c r="BR144" s="41">
        <f t="shared" si="116"/>
        <v>0</v>
      </c>
      <c r="BS144" s="50" t="e">
        <f>BR144*('Cost Proposal Page 1'!$K$62/$BR$208)</f>
        <v>#DIV/0!</v>
      </c>
    </row>
    <row r="145" spans="1:71" hidden="1" x14ac:dyDescent="0.25">
      <c r="A145" s="113">
        <v>138</v>
      </c>
      <c r="B145" s="97" t="str">
        <f>IF('Detail Hours'!B145="","",'Detail Hours'!B145)</f>
        <v/>
      </c>
      <c r="C145" s="98" t="str">
        <f>IF('Detail Hours'!C145="","",'Detail Hours'!C145)</f>
        <v/>
      </c>
      <c r="D145" s="91">
        <f>'Detail Hours'!D145</f>
        <v>0</v>
      </c>
      <c r="E145" s="92">
        <f t="shared" si="84"/>
        <v>0</v>
      </c>
      <c r="F145" s="91">
        <f>'Detail Hours'!F145</f>
        <v>0</v>
      </c>
      <c r="G145" s="92">
        <f t="shared" si="84"/>
        <v>0</v>
      </c>
      <c r="H145" s="91">
        <f>'Detail Hours'!H145</f>
        <v>0</v>
      </c>
      <c r="I145" s="92">
        <f t="shared" si="85"/>
        <v>0</v>
      </c>
      <c r="J145" s="91">
        <f>'Detail Hours'!J145</f>
        <v>0</v>
      </c>
      <c r="K145" s="92">
        <f t="shared" si="86"/>
        <v>0</v>
      </c>
      <c r="L145" s="91">
        <f>'Detail Hours'!L145</f>
        <v>0</v>
      </c>
      <c r="M145" s="92">
        <f t="shared" si="86"/>
        <v>0</v>
      </c>
      <c r="N145" s="91">
        <f>'Detail Hours'!N145</f>
        <v>0</v>
      </c>
      <c r="O145" s="92">
        <f t="shared" si="87"/>
        <v>0</v>
      </c>
      <c r="P145" s="91">
        <f>'Detail Hours'!P145</f>
        <v>0</v>
      </c>
      <c r="Q145" s="92">
        <f t="shared" si="88"/>
        <v>0</v>
      </c>
      <c r="R145" s="91">
        <f>'Detail Hours'!R145</f>
        <v>0</v>
      </c>
      <c r="S145" s="92">
        <f t="shared" si="89"/>
        <v>0</v>
      </c>
      <c r="T145" s="91">
        <f>'Detail Hours'!T145</f>
        <v>0</v>
      </c>
      <c r="U145" s="92">
        <f t="shared" si="90"/>
        <v>0</v>
      </c>
      <c r="V145" s="91">
        <f>'Detail Hours'!V145</f>
        <v>0</v>
      </c>
      <c r="W145" s="92">
        <f t="shared" si="91"/>
        <v>0</v>
      </c>
      <c r="X145" s="91">
        <f>'Detail Hours'!X145</f>
        <v>0</v>
      </c>
      <c r="Y145" s="92">
        <f t="shared" si="92"/>
        <v>0</v>
      </c>
      <c r="Z145" s="91">
        <f>'Detail Hours'!Z145</f>
        <v>0</v>
      </c>
      <c r="AA145" s="92">
        <f t="shared" si="93"/>
        <v>0</v>
      </c>
      <c r="AB145" s="91">
        <f>'Detail Hours'!AB145</f>
        <v>0</v>
      </c>
      <c r="AC145" s="92">
        <f t="shared" si="94"/>
        <v>0</v>
      </c>
      <c r="AD145" s="91">
        <f>'Detail Hours'!AD145</f>
        <v>0</v>
      </c>
      <c r="AE145" s="92">
        <f t="shared" si="95"/>
        <v>0</v>
      </c>
      <c r="AF145" s="91">
        <f>'Detail Hours'!AF145</f>
        <v>0</v>
      </c>
      <c r="AG145" s="92">
        <f t="shared" si="96"/>
        <v>0</v>
      </c>
      <c r="AH145" s="91">
        <f>'Detail Hours'!AH145</f>
        <v>0</v>
      </c>
      <c r="AI145" s="92">
        <f t="shared" si="97"/>
        <v>0</v>
      </c>
      <c r="AJ145" s="91">
        <f>'Detail Hours'!AJ145</f>
        <v>0</v>
      </c>
      <c r="AK145" s="92">
        <f t="shared" si="98"/>
        <v>0</v>
      </c>
      <c r="AL145" s="91">
        <f>'Detail Hours'!AL145</f>
        <v>0</v>
      </c>
      <c r="AM145" s="92">
        <f t="shared" si="99"/>
        <v>0</v>
      </c>
      <c r="AN145" s="91">
        <f>'Detail Hours'!AN145</f>
        <v>0</v>
      </c>
      <c r="AO145" s="92">
        <f t="shared" si="100"/>
        <v>0</v>
      </c>
      <c r="AP145" s="91">
        <f>'Detail Hours'!AP145</f>
        <v>0</v>
      </c>
      <c r="AQ145" s="92">
        <f t="shared" si="101"/>
        <v>0</v>
      </c>
      <c r="AR145" s="91">
        <f>'Detail Hours'!AR145</f>
        <v>0</v>
      </c>
      <c r="AS145" s="92">
        <f t="shared" si="102"/>
        <v>0</v>
      </c>
      <c r="AT145" s="91">
        <f>'Detail Hours'!AT145</f>
        <v>0</v>
      </c>
      <c r="AU145" s="92">
        <f t="shared" si="103"/>
        <v>0</v>
      </c>
      <c r="AV145" s="91">
        <f>'Detail Hours'!AV145</f>
        <v>0</v>
      </c>
      <c r="AW145" s="92">
        <f t="shared" si="104"/>
        <v>0</v>
      </c>
      <c r="AX145" s="91">
        <f>'Detail Hours'!AX145</f>
        <v>0</v>
      </c>
      <c r="AY145" s="92">
        <f t="shared" si="105"/>
        <v>0</v>
      </c>
      <c r="AZ145" s="91">
        <f>'Detail Hours'!AZ145</f>
        <v>0</v>
      </c>
      <c r="BA145" s="92">
        <f t="shared" si="106"/>
        <v>0</v>
      </c>
      <c r="BB145" s="91">
        <f>'Detail Hours'!BB145</f>
        <v>0</v>
      </c>
      <c r="BC145" s="92">
        <f t="shared" si="107"/>
        <v>0</v>
      </c>
      <c r="BD145" s="91">
        <f>'Detail Hours'!BD145</f>
        <v>0</v>
      </c>
      <c r="BE145" s="92">
        <f t="shared" si="108"/>
        <v>0</v>
      </c>
      <c r="BF145" s="91">
        <f>'Detail Hours'!BF145</f>
        <v>0</v>
      </c>
      <c r="BG145" s="92">
        <f t="shared" si="109"/>
        <v>0</v>
      </c>
      <c r="BH145" s="91">
        <f>'Detail Hours'!BH145</f>
        <v>0</v>
      </c>
      <c r="BI145" s="92">
        <f t="shared" si="110"/>
        <v>0</v>
      </c>
      <c r="BJ145" s="91">
        <f>'Detail Hours'!BJ145</f>
        <v>0</v>
      </c>
      <c r="BK145" s="92">
        <f t="shared" si="111"/>
        <v>0</v>
      </c>
      <c r="BL145" s="91">
        <f>'Detail Hours'!BL145</f>
        <v>0</v>
      </c>
      <c r="BM145" s="92">
        <f t="shared" si="112"/>
        <v>0</v>
      </c>
      <c r="BN145" s="112">
        <f t="shared" si="113"/>
        <v>0</v>
      </c>
      <c r="BO145" s="39">
        <f t="shared" si="113"/>
        <v>0</v>
      </c>
      <c r="BP145" s="41">
        <f t="shared" si="114"/>
        <v>0</v>
      </c>
      <c r="BQ145" s="41">
        <f t="shared" si="115"/>
        <v>0</v>
      </c>
      <c r="BR145" s="41">
        <f t="shared" si="116"/>
        <v>0</v>
      </c>
      <c r="BS145" s="50" t="e">
        <f>BR145*('Cost Proposal Page 1'!$K$62/$BR$208)</f>
        <v>#DIV/0!</v>
      </c>
    </row>
    <row r="146" spans="1:71" hidden="1" x14ac:dyDescent="0.25">
      <c r="A146" s="111">
        <v>139</v>
      </c>
      <c r="B146" s="97" t="str">
        <f>IF('Detail Hours'!B146="","",'Detail Hours'!B146)</f>
        <v/>
      </c>
      <c r="C146" s="98" t="str">
        <f>IF('Detail Hours'!C146="","",'Detail Hours'!C146)</f>
        <v/>
      </c>
      <c r="D146" s="91">
        <f>'Detail Hours'!D146</f>
        <v>0</v>
      </c>
      <c r="E146" s="92">
        <f t="shared" si="84"/>
        <v>0</v>
      </c>
      <c r="F146" s="91">
        <f>'Detail Hours'!F146</f>
        <v>0</v>
      </c>
      <c r="G146" s="92">
        <f t="shared" si="84"/>
        <v>0</v>
      </c>
      <c r="H146" s="91">
        <f>'Detail Hours'!H146</f>
        <v>0</v>
      </c>
      <c r="I146" s="92">
        <f t="shared" si="85"/>
        <v>0</v>
      </c>
      <c r="J146" s="91">
        <f>'Detail Hours'!J146</f>
        <v>0</v>
      </c>
      <c r="K146" s="92">
        <f t="shared" si="86"/>
        <v>0</v>
      </c>
      <c r="L146" s="91">
        <f>'Detail Hours'!L146</f>
        <v>0</v>
      </c>
      <c r="M146" s="92">
        <f t="shared" si="86"/>
        <v>0</v>
      </c>
      <c r="N146" s="91">
        <f>'Detail Hours'!N146</f>
        <v>0</v>
      </c>
      <c r="O146" s="92">
        <f t="shared" si="87"/>
        <v>0</v>
      </c>
      <c r="P146" s="91">
        <f>'Detail Hours'!P146</f>
        <v>0</v>
      </c>
      <c r="Q146" s="92">
        <f t="shared" si="88"/>
        <v>0</v>
      </c>
      <c r="R146" s="91">
        <f>'Detail Hours'!R146</f>
        <v>0</v>
      </c>
      <c r="S146" s="92">
        <f t="shared" si="89"/>
        <v>0</v>
      </c>
      <c r="T146" s="91">
        <f>'Detail Hours'!T146</f>
        <v>0</v>
      </c>
      <c r="U146" s="92">
        <f t="shared" si="90"/>
        <v>0</v>
      </c>
      <c r="V146" s="91">
        <f>'Detail Hours'!V146</f>
        <v>0</v>
      </c>
      <c r="W146" s="92">
        <f t="shared" si="91"/>
        <v>0</v>
      </c>
      <c r="X146" s="91">
        <f>'Detail Hours'!X146</f>
        <v>0</v>
      </c>
      <c r="Y146" s="92">
        <f t="shared" si="92"/>
        <v>0</v>
      </c>
      <c r="Z146" s="91">
        <f>'Detail Hours'!Z146</f>
        <v>0</v>
      </c>
      <c r="AA146" s="92">
        <f t="shared" si="93"/>
        <v>0</v>
      </c>
      <c r="AB146" s="91">
        <f>'Detail Hours'!AB146</f>
        <v>0</v>
      </c>
      <c r="AC146" s="92">
        <f t="shared" si="94"/>
        <v>0</v>
      </c>
      <c r="AD146" s="91">
        <f>'Detail Hours'!AD146</f>
        <v>0</v>
      </c>
      <c r="AE146" s="92">
        <f t="shared" si="95"/>
        <v>0</v>
      </c>
      <c r="AF146" s="91">
        <f>'Detail Hours'!AF146</f>
        <v>0</v>
      </c>
      <c r="AG146" s="92">
        <f t="shared" si="96"/>
        <v>0</v>
      </c>
      <c r="AH146" s="91">
        <f>'Detail Hours'!AH146</f>
        <v>0</v>
      </c>
      <c r="AI146" s="92">
        <f t="shared" si="97"/>
        <v>0</v>
      </c>
      <c r="AJ146" s="91">
        <f>'Detail Hours'!AJ146</f>
        <v>0</v>
      </c>
      <c r="AK146" s="92">
        <f t="shared" si="98"/>
        <v>0</v>
      </c>
      <c r="AL146" s="91">
        <f>'Detail Hours'!AL146</f>
        <v>0</v>
      </c>
      <c r="AM146" s="92">
        <f t="shared" si="99"/>
        <v>0</v>
      </c>
      <c r="AN146" s="91">
        <f>'Detail Hours'!AN146</f>
        <v>0</v>
      </c>
      <c r="AO146" s="92">
        <f t="shared" si="100"/>
        <v>0</v>
      </c>
      <c r="AP146" s="91">
        <f>'Detail Hours'!AP146</f>
        <v>0</v>
      </c>
      <c r="AQ146" s="92">
        <f t="shared" si="101"/>
        <v>0</v>
      </c>
      <c r="AR146" s="91">
        <f>'Detail Hours'!AR146</f>
        <v>0</v>
      </c>
      <c r="AS146" s="92">
        <f t="shared" si="102"/>
        <v>0</v>
      </c>
      <c r="AT146" s="91">
        <f>'Detail Hours'!AT146</f>
        <v>0</v>
      </c>
      <c r="AU146" s="92">
        <f t="shared" si="103"/>
        <v>0</v>
      </c>
      <c r="AV146" s="91">
        <f>'Detail Hours'!AV146</f>
        <v>0</v>
      </c>
      <c r="AW146" s="92">
        <f t="shared" si="104"/>
        <v>0</v>
      </c>
      <c r="AX146" s="91">
        <f>'Detail Hours'!AX146</f>
        <v>0</v>
      </c>
      <c r="AY146" s="92">
        <f t="shared" si="105"/>
        <v>0</v>
      </c>
      <c r="AZ146" s="91">
        <f>'Detail Hours'!AZ146</f>
        <v>0</v>
      </c>
      <c r="BA146" s="92">
        <f t="shared" si="106"/>
        <v>0</v>
      </c>
      <c r="BB146" s="91">
        <f>'Detail Hours'!BB146</f>
        <v>0</v>
      </c>
      <c r="BC146" s="92">
        <f t="shared" si="107"/>
        <v>0</v>
      </c>
      <c r="BD146" s="91">
        <f>'Detail Hours'!BD146</f>
        <v>0</v>
      </c>
      <c r="BE146" s="92">
        <f t="shared" si="108"/>
        <v>0</v>
      </c>
      <c r="BF146" s="91">
        <f>'Detail Hours'!BF146</f>
        <v>0</v>
      </c>
      <c r="BG146" s="92">
        <f t="shared" si="109"/>
        <v>0</v>
      </c>
      <c r="BH146" s="91">
        <f>'Detail Hours'!BH146</f>
        <v>0</v>
      </c>
      <c r="BI146" s="92">
        <f t="shared" si="110"/>
        <v>0</v>
      </c>
      <c r="BJ146" s="91">
        <f>'Detail Hours'!BJ146</f>
        <v>0</v>
      </c>
      <c r="BK146" s="92">
        <f t="shared" si="111"/>
        <v>0</v>
      </c>
      <c r="BL146" s="91">
        <f>'Detail Hours'!BL146</f>
        <v>0</v>
      </c>
      <c r="BM146" s="92">
        <f t="shared" si="112"/>
        <v>0</v>
      </c>
      <c r="BN146" s="112">
        <f t="shared" si="113"/>
        <v>0</v>
      </c>
      <c r="BO146" s="39">
        <f t="shared" si="113"/>
        <v>0</v>
      </c>
      <c r="BP146" s="41">
        <f t="shared" si="114"/>
        <v>0</v>
      </c>
      <c r="BQ146" s="41">
        <f t="shared" si="115"/>
        <v>0</v>
      </c>
      <c r="BR146" s="41">
        <f t="shared" si="116"/>
        <v>0</v>
      </c>
      <c r="BS146" s="50" t="e">
        <f>BR146*('Cost Proposal Page 1'!$K$62/$BR$208)</f>
        <v>#DIV/0!</v>
      </c>
    </row>
    <row r="147" spans="1:71" hidden="1" x14ac:dyDescent="0.25">
      <c r="A147" s="113">
        <v>140</v>
      </c>
      <c r="B147" s="97" t="str">
        <f>IF('Detail Hours'!B147="","",'Detail Hours'!B147)</f>
        <v/>
      </c>
      <c r="C147" s="98" t="str">
        <f>IF('Detail Hours'!C147="","",'Detail Hours'!C147)</f>
        <v/>
      </c>
      <c r="D147" s="91">
        <f>'Detail Hours'!D147</f>
        <v>0</v>
      </c>
      <c r="E147" s="92">
        <f t="shared" si="84"/>
        <v>0</v>
      </c>
      <c r="F147" s="91">
        <f>'Detail Hours'!F147</f>
        <v>0</v>
      </c>
      <c r="G147" s="92">
        <f t="shared" si="84"/>
        <v>0</v>
      </c>
      <c r="H147" s="91">
        <f>'Detail Hours'!H147</f>
        <v>0</v>
      </c>
      <c r="I147" s="92">
        <f t="shared" si="85"/>
        <v>0</v>
      </c>
      <c r="J147" s="91">
        <f>'Detail Hours'!J147</f>
        <v>0</v>
      </c>
      <c r="K147" s="92">
        <f t="shared" si="86"/>
        <v>0</v>
      </c>
      <c r="L147" s="91">
        <f>'Detail Hours'!L147</f>
        <v>0</v>
      </c>
      <c r="M147" s="92">
        <f t="shared" si="86"/>
        <v>0</v>
      </c>
      <c r="N147" s="91">
        <f>'Detail Hours'!N147</f>
        <v>0</v>
      </c>
      <c r="O147" s="92">
        <f t="shared" si="87"/>
        <v>0</v>
      </c>
      <c r="P147" s="91">
        <f>'Detail Hours'!P147</f>
        <v>0</v>
      </c>
      <c r="Q147" s="92">
        <f t="shared" si="88"/>
        <v>0</v>
      </c>
      <c r="R147" s="91">
        <f>'Detail Hours'!R147</f>
        <v>0</v>
      </c>
      <c r="S147" s="92">
        <f t="shared" si="89"/>
        <v>0</v>
      </c>
      <c r="T147" s="91">
        <f>'Detail Hours'!T147</f>
        <v>0</v>
      </c>
      <c r="U147" s="92">
        <f t="shared" si="90"/>
        <v>0</v>
      </c>
      <c r="V147" s="91">
        <f>'Detail Hours'!V147</f>
        <v>0</v>
      </c>
      <c r="W147" s="92">
        <f t="shared" si="91"/>
        <v>0</v>
      </c>
      <c r="X147" s="91">
        <f>'Detail Hours'!X147</f>
        <v>0</v>
      </c>
      <c r="Y147" s="92">
        <f t="shared" si="92"/>
        <v>0</v>
      </c>
      <c r="Z147" s="91">
        <f>'Detail Hours'!Z147</f>
        <v>0</v>
      </c>
      <c r="AA147" s="92">
        <f t="shared" si="93"/>
        <v>0</v>
      </c>
      <c r="AB147" s="91">
        <f>'Detail Hours'!AB147</f>
        <v>0</v>
      </c>
      <c r="AC147" s="92">
        <f t="shared" si="94"/>
        <v>0</v>
      </c>
      <c r="AD147" s="91">
        <f>'Detail Hours'!AD147</f>
        <v>0</v>
      </c>
      <c r="AE147" s="92">
        <f t="shared" si="95"/>
        <v>0</v>
      </c>
      <c r="AF147" s="91">
        <f>'Detail Hours'!AF147</f>
        <v>0</v>
      </c>
      <c r="AG147" s="92">
        <f t="shared" si="96"/>
        <v>0</v>
      </c>
      <c r="AH147" s="91">
        <f>'Detail Hours'!AH147</f>
        <v>0</v>
      </c>
      <c r="AI147" s="92">
        <f t="shared" si="97"/>
        <v>0</v>
      </c>
      <c r="AJ147" s="91">
        <f>'Detail Hours'!AJ147</f>
        <v>0</v>
      </c>
      <c r="AK147" s="92">
        <f t="shared" si="98"/>
        <v>0</v>
      </c>
      <c r="AL147" s="91">
        <f>'Detail Hours'!AL147</f>
        <v>0</v>
      </c>
      <c r="AM147" s="92">
        <f t="shared" si="99"/>
        <v>0</v>
      </c>
      <c r="AN147" s="91">
        <f>'Detail Hours'!AN147</f>
        <v>0</v>
      </c>
      <c r="AO147" s="92">
        <f t="shared" si="100"/>
        <v>0</v>
      </c>
      <c r="AP147" s="91">
        <f>'Detail Hours'!AP147</f>
        <v>0</v>
      </c>
      <c r="AQ147" s="92">
        <f t="shared" si="101"/>
        <v>0</v>
      </c>
      <c r="AR147" s="91">
        <f>'Detail Hours'!AR147</f>
        <v>0</v>
      </c>
      <c r="AS147" s="92">
        <f t="shared" si="102"/>
        <v>0</v>
      </c>
      <c r="AT147" s="91">
        <f>'Detail Hours'!AT147</f>
        <v>0</v>
      </c>
      <c r="AU147" s="92">
        <f t="shared" si="103"/>
        <v>0</v>
      </c>
      <c r="AV147" s="91">
        <f>'Detail Hours'!AV147</f>
        <v>0</v>
      </c>
      <c r="AW147" s="92">
        <f t="shared" si="104"/>
        <v>0</v>
      </c>
      <c r="AX147" s="91">
        <f>'Detail Hours'!AX147</f>
        <v>0</v>
      </c>
      <c r="AY147" s="92">
        <f t="shared" si="105"/>
        <v>0</v>
      </c>
      <c r="AZ147" s="91">
        <f>'Detail Hours'!AZ147</f>
        <v>0</v>
      </c>
      <c r="BA147" s="92">
        <f t="shared" si="106"/>
        <v>0</v>
      </c>
      <c r="BB147" s="91">
        <f>'Detail Hours'!BB147</f>
        <v>0</v>
      </c>
      <c r="BC147" s="92">
        <f t="shared" si="107"/>
        <v>0</v>
      </c>
      <c r="BD147" s="91">
        <f>'Detail Hours'!BD147</f>
        <v>0</v>
      </c>
      <c r="BE147" s="92">
        <f t="shared" si="108"/>
        <v>0</v>
      </c>
      <c r="BF147" s="91">
        <f>'Detail Hours'!BF147</f>
        <v>0</v>
      </c>
      <c r="BG147" s="92">
        <f t="shared" si="109"/>
        <v>0</v>
      </c>
      <c r="BH147" s="91">
        <f>'Detail Hours'!BH147</f>
        <v>0</v>
      </c>
      <c r="BI147" s="92">
        <f t="shared" si="110"/>
        <v>0</v>
      </c>
      <c r="BJ147" s="91">
        <f>'Detail Hours'!BJ147</f>
        <v>0</v>
      </c>
      <c r="BK147" s="92">
        <f t="shared" si="111"/>
        <v>0</v>
      </c>
      <c r="BL147" s="91">
        <f>'Detail Hours'!BL147</f>
        <v>0</v>
      </c>
      <c r="BM147" s="92">
        <f t="shared" si="112"/>
        <v>0</v>
      </c>
      <c r="BN147" s="112">
        <f t="shared" si="113"/>
        <v>0</v>
      </c>
      <c r="BO147" s="39">
        <f t="shared" si="113"/>
        <v>0</v>
      </c>
      <c r="BP147" s="41">
        <f t="shared" si="114"/>
        <v>0</v>
      </c>
      <c r="BQ147" s="41">
        <f t="shared" si="115"/>
        <v>0</v>
      </c>
      <c r="BR147" s="41">
        <f t="shared" si="116"/>
        <v>0</v>
      </c>
      <c r="BS147" s="50" t="e">
        <f>BR147*('Cost Proposal Page 1'!$K$62/$BR$208)</f>
        <v>#DIV/0!</v>
      </c>
    </row>
    <row r="148" spans="1:71" hidden="1" x14ac:dyDescent="0.25">
      <c r="A148" s="111">
        <v>141</v>
      </c>
      <c r="B148" s="97" t="str">
        <f>IF('Detail Hours'!B148="","",'Detail Hours'!B148)</f>
        <v/>
      </c>
      <c r="C148" s="98" t="str">
        <f>IF('Detail Hours'!C148="","",'Detail Hours'!C148)</f>
        <v/>
      </c>
      <c r="D148" s="91">
        <f>'Detail Hours'!D148</f>
        <v>0</v>
      </c>
      <c r="E148" s="92">
        <f t="shared" si="84"/>
        <v>0</v>
      </c>
      <c r="F148" s="91">
        <f>'Detail Hours'!F148</f>
        <v>0</v>
      </c>
      <c r="G148" s="92">
        <f t="shared" si="84"/>
        <v>0</v>
      </c>
      <c r="H148" s="91">
        <f>'Detail Hours'!H148</f>
        <v>0</v>
      </c>
      <c r="I148" s="92">
        <f t="shared" si="85"/>
        <v>0</v>
      </c>
      <c r="J148" s="91">
        <f>'Detail Hours'!J148</f>
        <v>0</v>
      </c>
      <c r="K148" s="92">
        <f t="shared" si="86"/>
        <v>0</v>
      </c>
      <c r="L148" s="91">
        <f>'Detail Hours'!L148</f>
        <v>0</v>
      </c>
      <c r="M148" s="92">
        <f t="shared" si="86"/>
        <v>0</v>
      </c>
      <c r="N148" s="91">
        <f>'Detail Hours'!N148</f>
        <v>0</v>
      </c>
      <c r="O148" s="92">
        <f t="shared" si="87"/>
        <v>0</v>
      </c>
      <c r="P148" s="91">
        <f>'Detail Hours'!P148</f>
        <v>0</v>
      </c>
      <c r="Q148" s="92">
        <f t="shared" si="88"/>
        <v>0</v>
      </c>
      <c r="R148" s="91">
        <f>'Detail Hours'!R148</f>
        <v>0</v>
      </c>
      <c r="S148" s="92">
        <f t="shared" si="89"/>
        <v>0</v>
      </c>
      <c r="T148" s="91">
        <f>'Detail Hours'!T148</f>
        <v>0</v>
      </c>
      <c r="U148" s="92">
        <f t="shared" si="90"/>
        <v>0</v>
      </c>
      <c r="V148" s="91">
        <f>'Detail Hours'!V148</f>
        <v>0</v>
      </c>
      <c r="W148" s="92">
        <f t="shared" si="91"/>
        <v>0</v>
      </c>
      <c r="X148" s="91">
        <f>'Detail Hours'!X148</f>
        <v>0</v>
      </c>
      <c r="Y148" s="92">
        <f t="shared" si="92"/>
        <v>0</v>
      </c>
      <c r="Z148" s="91">
        <f>'Detail Hours'!Z148</f>
        <v>0</v>
      </c>
      <c r="AA148" s="92">
        <f t="shared" si="93"/>
        <v>0</v>
      </c>
      <c r="AB148" s="91">
        <f>'Detail Hours'!AB148</f>
        <v>0</v>
      </c>
      <c r="AC148" s="92">
        <f t="shared" si="94"/>
        <v>0</v>
      </c>
      <c r="AD148" s="91">
        <f>'Detail Hours'!AD148</f>
        <v>0</v>
      </c>
      <c r="AE148" s="92">
        <f t="shared" si="95"/>
        <v>0</v>
      </c>
      <c r="AF148" s="91">
        <f>'Detail Hours'!AF148</f>
        <v>0</v>
      </c>
      <c r="AG148" s="92">
        <f t="shared" si="96"/>
        <v>0</v>
      </c>
      <c r="AH148" s="91">
        <f>'Detail Hours'!AH148</f>
        <v>0</v>
      </c>
      <c r="AI148" s="92">
        <f t="shared" si="97"/>
        <v>0</v>
      </c>
      <c r="AJ148" s="91">
        <f>'Detail Hours'!AJ148</f>
        <v>0</v>
      </c>
      <c r="AK148" s="92">
        <f t="shared" si="98"/>
        <v>0</v>
      </c>
      <c r="AL148" s="91">
        <f>'Detail Hours'!AL148</f>
        <v>0</v>
      </c>
      <c r="AM148" s="92">
        <f t="shared" si="99"/>
        <v>0</v>
      </c>
      <c r="AN148" s="91">
        <f>'Detail Hours'!AN148</f>
        <v>0</v>
      </c>
      <c r="AO148" s="92">
        <f t="shared" si="100"/>
        <v>0</v>
      </c>
      <c r="AP148" s="91">
        <f>'Detail Hours'!AP148</f>
        <v>0</v>
      </c>
      <c r="AQ148" s="92">
        <f t="shared" si="101"/>
        <v>0</v>
      </c>
      <c r="AR148" s="91">
        <f>'Detail Hours'!AR148</f>
        <v>0</v>
      </c>
      <c r="AS148" s="92">
        <f t="shared" si="102"/>
        <v>0</v>
      </c>
      <c r="AT148" s="91">
        <f>'Detail Hours'!AT148</f>
        <v>0</v>
      </c>
      <c r="AU148" s="92">
        <f t="shared" si="103"/>
        <v>0</v>
      </c>
      <c r="AV148" s="91">
        <f>'Detail Hours'!AV148</f>
        <v>0</v>
      </c>
      <c r="AW148" s="92">
        <f t="shared" si="104"/>
        <v>0</v>
      </c>
      <c r="AX148" s="91">
        <f>'Detail Hours'!AX148</f>
        <v>0</v>
      </c>
      <c r="AY148" s="92">
        <f t="shared" si="105"/>
        <v>0</v>
      </c>
      <c r="AZ148" s="91">
        <f>'Detail Hours'!AZ148</f>
        <v>0</v>
      </c>
      <c r="BA148" s="92">
        <f t="shared" si="106"/>
        <v>0</v>
      </c>
      <c r="BB148" s="91">
        <f>'Detail Hours'!BB148</f>
        <v>0</v>
      </c>
      <c r="BC148" s="92">
        <f t="shared" si="107"/>
        <v>0</v>
      </c>
      <c r="BD148" s="91">
        <f>'Detail Hours'!BD148</f>
        <v>0</v>
      </c>
      <c r="BE148" s="92">
        <f t="shared" si="108"/>
        <v>0</v>
      </c>
      <c r="BF148" s="91">
        <f>'Detail Hours'!BF148</f>
        <v>0</v>
      </c>
      <c r="BG148" s="92">
        <f t="shared" si="109"/>
        <v>0</v>
      </c>
      <c r="BH148" s="91">
        <f>'Detail Hours'!BH148</f>
        <v>0</v>
      </c>
      <c r="BI148" s="92">
        <f t="shared" si="110"/>
        <v>0</v>
      </c>
      <c r="BJ148" s="91">
        <f>'Detail Hours'!BJ148</f>
        <v>0</v>
      </c>
      <c r="BK148" s="92">
        <f t="shared" si="111"/>
        <v>0</v>
      </c>
      <c r="BL148" s="91">
        <f>'Detail Hours'!BL148</f>
        <v>0</v>
      </c>
      <c r="BM148" s="92">
        <f t="shared" si="112"/>
        <v>0</v>
      </c>
      <c r="BN148" s="112">
        <f t="shared" si="113"/>
        <v>0</v>
      </c>
      <c r="BO148" s="39">
        <f t="shared" si="113"/>
        <v>0</v>
      </c>
      <c r="BP148" s="41">
        <f t="shared" si="114"/>
        <v>0</v>
      </c>
      <c r="BQ148" s="41">
        <f t="shared" si="115"/>
        <v>0</v>
      </c>
      <c r="BR148" s="41">
        <f t="shared" si="116"/>
        <v>0</v>
      </c>
      <c r="BS148" s="50" t="e">
        <f>BR148*('Cost Proposal Page 1'!$K$62/$BR$208)</f>
        <v>#DIV/0!</v>
      </c>
    </row>
    <row r="149" spans="1:71" hidden="1" x14ac:dyDescent="0.25">
      <c r="A149" s="113">
        <v>142</v>
      </c>
      <c r="B149" s="97" t="str">
        <f>IF('Detail Hours'!B149="","",'Detail Hours'!B149)</f>
        <v/>
      </c>
      <c r="C149" s="98" t="str">
        <f>IF('Detail Hours'!C149="","",'Detail Hours'!C149)</f>
        <v/>
      </c>
      <c r="D149" s="91">
        <f>'Detail Hours'!D149</f>
        <v>0</v>
      </c>
      <c r="E149" s="92">
        <f t="shared" si="84"/>
        <v>0</v>
      </c>
      <c r="F149" s="91">
        <f>'Detail Hours'!F149</f>
        <v>0</v>
      </c>
      <c r="G149" s="92">
        <f t="shared" si="84"/>
        <v>0</v>
      </c>
      <c r="H149" s="91">
        <f>'Detail Hours'!H149</f>
        <v>0</v>
      </c>
      <c r="I149" s="92">
        <f t="shared" si="85"/>
        <v>0</v>
      </c>
      <c r="J149" s="91">
        <f>'Detail Hours'!J149</f>
        <v>0</v>
      </c>
      <c r="K149" s="92">
        <f t="shared" si="86"/>
        <v>0</v>
      </c>
      <c r="L149" s="91">
        <f>'Detail Hours'!L149</f>
        <v>0</v>
      </c>
      <c r="M149" s="92">
        <f t="shared" si="86"/>
        <v>0</v>
      </c>
      <c r="N149" s="91">
        <f>'Detail Hours'!N149</f>
        <v>0</v>
      </c>
      <c r="O149" s="92">
        <f t="shared" si="87"/>
        <v>0</v>
      </c>
      <c r="P149" s="91">
        <f>'Detail Hours'!P149</f>
        <v>0</v>
      </c>
      <c r="Q149" s="92">
        <f t="shared" si="88"/>
        <v>0</v>
      </c>
      <c r="R149" s="91">
        <f>'Detail Hours'!R149</f>
        <v>0</v>
      </c>
      <c r="S149" s="92">
        <f t="shared" si="89"/>
        <v>0</v>
      </c>
      <c r="T149" s="91">
        <f>'Detail Hours'!T149</f>
        <v>0</v>
      </c>
      <c r="U149" s="92">
        <f t="shared" si="90"/>
        <v>0</v>
      </c>
      <c r="V149" s="91">
        <f>'Detail Hours'!V149</f>
        <v>0</v>
      </c>
      <c r="W149" s="92">
        <f t="shared" si="91"/>
        <v>0</v>
      </c>
      <c r="X149" s="91">
        <f>'Detail Hours'!X149</f>
        <v>0</v>
      </c>
      <c r="Y149" s="92">
        <f t="shared" si="92"/>
        <v>0</v>
      </c>
      <c r="Z149" s="91">
        <f>'Detail Hours'!Z149</f>
        <v>0</v>
      </c>
      <c r="AA149" s="92">
        <f t="shared" si="93"/>
        <v>0</v>
      </c>
      <c r="AB149" s="91">
        <f>'Detail Hours'!AB149</f>
        <v>0</v>
      </c>
      <c r="AC149" s="92">
        <f t="shared" si="94"/>
        <v>0</v>
      </c>
      <c r="AD149" s="91">
        <f>'Detail Hours'!AD149</f>
        <v>0</v>
      </c>
      <c r="AE149" s="92">
        <f t="shared" si="95"/>
        <v>0</v>
      </c>
      <c r="AF149" s="91">
        <f>'Detail Hours'!AF149</f>
        <v>0</v>
      </c>
      <c r="AG149" s="92">
        <f t="shared" si="96"/>
        <v>0</v>
      </c>
      <c r="AH149" s="91">
        <f>'Detail Hours'!AH149</f>
        <v>0</v>
      </c>
      <c r="AI149" s="92">
        <f t="shared" si="97"/>
        <v>0</v>
      </c>
      <c r="AJ149" s="91">
        <f>'Detail Hours'!AJ149</f>
        <v>0</v>
      </c>
      <c r="AK149" s="92">
        <f t="shared" si="98"/>
        <v>0</v>
      </c>
      <c r="AL149" s="91">
        <f>'Detail Hours'!AL149</f>
        <v>0</v>
      </c>
      <c r="AM149" s="92">
        <f t="shared" si="99"/>
        <v>0</v>
      </c>
      <c r="AN149" s="91">
        <f>'Detail Hours'!AN149</f>
        <v>0</v>
      </c>
      <c r="AO149" s="92">
        <f t="shared" si="100"/>
        <v>0</v>
      </c>
      <c r="AP149" s="91">
        <f>'Detail Hours'!AP149</f>
        <v>0</v>
      </c>
      <c r="AQ149" s="92">
        <f t="shared" si="101"/>
        <v>0</v>
      </c>
      <c r="AR149" s="91">
        <f>'Detail Hours'!AR149</f>
        <v>0</v>
      </c>
      <c r="AS149" s="92">
        <f t="shared" si="102"/>
        <v>0</v>
      </c>
      <c r="AT149" s="91">
        <f>'Detail Hours'!AT149</f>
        <v>0</v>
      </c>
      <c r="AU149" s="92">
        <f t="shared" si="103"/>
        <v>0</v>
      </c>
      <c r="AV149" s="91">
        <f>'Detail Hours'!AV149</f>
        <v>0</v>
      </c>
      <c r="AW149" s="92">
        <f t="shared" si="104"/>
        <v>0</v>
      </c>
      <c r="AX149" s="91">
        <f>'Detail Hours'!AX149</f>
        <v>0</v>
      </c>
      <c r="AY149" s="92">
        <f t="shared" si="105"/>
        <v>0</v>
      </c>
      <c r="AZ149" s="91">
        <f>'Detail Hours'!AZ149</f>
        <v>0</v>
      </c>
      <c r="BA149" s="92">
        <f t="shared" si="106"/>
        <v>0</v>
      </c>
      <c r="BB149" s="91">
        <f>'Detail Hours'!BB149</f>
        <v>0</v>
      </c>
      <c r="BC149" s="92">
        <f t="shared" si="107"/>
        <v>0</v>
      </c>
      <c r="BD149" s="91">
        <f>'Detail Hours'!BD149</f>
        <v>0</v>
      </c>
      <c r="BE149" s="92">
        <f t="shared" si="108"/>
        <v>0</v>
      </c>
      <c r="BF149" s="91">
        <f>'Detail Hours'!BF149</f>
        <v>0</v>
      </c>
      <c r="BG149" s="92">
        <f t="shared" si="109"/>
        <v>0</v>
      </c>
      <c r="BH149" s="91">
        <f>'Detail Hours'!BH149</f>
        <v>0</v>
      </c>
      <c r="BI149" s="92">
        <f t="shared" si="110"/>
        <v>0</v>
      </c>
      <c r="BJ149" s="91">
        <f>'Detail Hours'!BJ149</f>
        <v>0</v>
      </c>
      <c r="BK149" s="92">
        <f t="shared" si="111"/>
        <v>0</v>
      </c>
      <c r="BL149" s="91">
        <f>'Detail Hours'!BL149</f>
        <v>0</v>
      </c>
      <c r="BM149" s="92">
        <f t="shared" si="112"/>
        <v>0</v>
      </c>
      <c r="BN149" s="112">
        <f t="shared" si="113"/>
        <v>0</v>
      </c>
      <c r="BO149" s="39">
        <f t="shared" si="113"/>
        <v>0</v>
      </c>
      <c r="BP149" s="41">
        <f t="shared" si="114"/>
        <v>0</v>
      </c>
      <c r="BQ149" s="41">
        <f t="shared" si="115"/>
        <v>0</v>
      </c>
      <c r="BR149" s="41">
        <f t="shared" si="116"/>
        <v>0</v>
      </c>
      <c r="BS149" s="50" t="e">
        <f>BR149*('Cost Proposal Page 1'!$K$62/$BR$208)</f>
        <v>#DIV/0!</v>
      </c>
    </row>
    <row r="150" spans="1:71" hidden="1" x14ac:dyDescent="0.25">
      <c r="A150" s="111">
        <v>143</v>
      </c>
      <c r="B150" s="97" t="str">
        <f>IF('Detail Hours'!B150="","",'Detail Hours'!B150)</f>
        <v/>
      </c>
      <c r="C150" s="98" t="str">
        <f>IF('Detail Hours'!C150="","",'Detail Hours'!C150)</f>
        <v/>
      </c>
      <c r="D150" s="91">
        <f>'Detail Hours'!D150</f>
        <v>0</v>
      </c>
      <c r="E150" s="92">
        <f t="shared" si="84"/>
        <v>0</v>
      </c>
      <c r="F150" s="91">
        <f>'Detail Hours'!F150</f>
        <v>0</v>
      </c>
      <c r="G150" s="92">
        <f t="shared" si="84"/>
        <v>0</v>
      </c>
      <c r="H150" s="91">
        <f>'Detail Hours'!H150</f>
        <v>0</v>
      </c>
      <c r="I150" s="92">
        <f t="shared" si="85"/>
        <v>0</v>
      </c>
      <c r="J150" s="91">
        <f>'Detail Hours'!J150</f>
        <v>0</v>
      </c>
      <c r="K150" s="92">
        <f t="shared" si="86"/>
        <v>0</v>
      </c>
      <c r="L150" s="91">
        <f>'Detail Hours'!L150</f>
        <v>0</v>
      </c>
      <c r="M150" s="92">
        <f t="shared" si="86"/>
        <v>0</v>
      </c>
      <c r="N150" s="91">
        <f>'Detail Hours'!N150</f>
        <v>0</v>
      </c>
      <c r="O150" s="92">
        <f t="shared" si="87"/>
        <v>0</v>
      </c>
      <c r="P150" s="91">
        <f>'Detail Hours'!P150</f>
        <v>0</v>
      </c>
      <c r="Q150" s="92">
        <f t="shared" si="88"/>
        <v>0</v>
      </c>
      <c r="R150" s="91">
        <f>'Detail Hours'!R150</f>
        <v>0</v>
      </c>
      <c r="S150" s="92">
        <f t="shared" si="89"/>
        <v>0</v>
      </c>
      <c r="T150" s="91">
        <f>'Detail Hours'!T150</f>
        <v>0</v>
      </c>
      <c r="U150" s="92">
        <f t="shared" si="90"/>
        <v>0</v>
      </c>
      <c r="V150" s="91">
        <f>'Detail Hours'!V150</f>
        <v>0</v>
      </c>
      <c r="W150" s="92">
        <f t="shared" si="91"/>
        <v>0</v>
      </c>
      <c r="X150" s="91">
        <f>'Detail Hours'!X150</f>
        <v>0</v>
      </c>
      <c r="Y150" s="92">
        <f t="shared" si="92"/>
        <v>0</v>
      </c>
      <c r="Z150" s="91">
        <f>'Detail Hours'!Z150</f>
        <v>0</v>
      </c>
      <c r="AA150" s="92">
        <f t="shared" si="93"/>
        <v>0</v>
      </c>
      <c r="AB150" s="91">
        <f>'Detail Hours'!AB150</f>
        <v>0</v>
      </c>
      <c r="AC150" s="92">
        <f t="shared" si="94"/>
        <v>0</v>
      </c>
      <c r="AD150" s="91">
        <f>'Detail Hours'!AD150</f>
        <v>0</v>
      </c>
      <c r="AE150" s="92">
        <f t="shared" si="95"/>
        <v>0</v>
      </c>
      <c r="AF150" s="91">
        <f>'Detail Hours'!AF150</f>
        <v>0</v>
      </c>
      <c r="AG150" s="92">
        <f t="shared" si="96"/>
        <v>0</v>
      </c>
      <c r="AH150" s="91">
        <f>'Detail Hours'!AH150</f>
        <v>0</v>
      </c>
      <c r="AI150" s="92">
        <f t="shared" si="97"/>
        <v>0</v>
      </c>
      <c r="AJ150" s="91">
        <f>'Detail Hours'!AJ150</f>
        <v>0</v>
      </c>
      <c r="AK150" s="92">
        <f t="shared" si="98"/>
        <v>0</v>
      </c>
      <c r="AL150" s="91">
        <f>'Detail Hours'!AL150</f>
        <v>0</v>
      </c>
      <c r="AM150" s="92">
        <f t="shared" si="99"/>
        <v>0</v>
      </c>
      <c r="AN150" s="91">
        <f>'Detail Hours'!AN150</f>
        <v>0</v>
      </c>
      <c r="AO150" s="92">
        <f t="shared" si="100"/>
        <v>0</v>
      </c>
      <c r="AP150" s="91">
        <f>'Detail Hours'!AP150</f>
        <v>0</v>
      </c>
      <c r="AQ150" s="92">
        <f t="shared" si="101"/>
        <v>0</v>
      </c>
      <c r="AR150" s="91">
        <f>'Detail Hours'!AR150</f>
        <v>0</v>
      </c>
      <c r="AS150" s="92">
        <f t="shared" si="102"/>
        <v>0</v>
      </c>
      <c r="AT150" s="91">
        <f>'Detail Hours'!AT150</f>
        <v>0</v>
      </c>
      <c r="AU150" s="92">
        <f t="shared" si="103"/>
        <v>0</v>
      </c>
      <c r="AV150" s="91">
        <f>'Detail Hours'!AV150</f>
        <v>0</v>
      </c>
      <c r="AW150" s="92">
        <f t="shared" si="104"/>
        <v>0</v>
      </c>
      <c r="AX150" s="91">
        <f>'Detail Hours'!AX150</f>
        <v>0</v>
      </c>
      <c r="AY150" s="92">
        <f t="shared" si="105"/>
        <v>0</v>
      </c>
      <c r="AZ150" s="91">
        <f>'Detail Hours'!AZ150</f>
        <v>0</v>
      </c>
      <c r="BA150" s="92">
        <f t="shared" si="106"/>
        <v>0</v>
      </c>
      <c r="BB150" s="91">
        <f>'Detail Hours'!BB150</f>
        <v>0</v>
      </c>
      <c r="BC150" s="92">
        <f t="shared" si="107"/>
        <v>0</v>
      </c>
      <c r="BD150" s="91">
        <f>'Detail Hours'!BD150</f>
        <v>0</v>
      </c>
      <c r="BE150" s="92">
        <f t="shared" si="108"/>
        <v>0</v>
      </c>
      <c r="BF150" s="91">
        <f>'Detail Hours'!BF150</f>
        <v>0</v>
      </c>
      <c r="BG150" s="92">
        <f t="shared" si="109"/>
        <v>0</v>
      </c>
      <c r="BH150" s="91">
        <f>'Detail Hours'!BH150</f>
        <v>0</v>
      </c>
      <c r="BI150" s="92">
        <f t="shared" si="110"/>
        <v>0</v>
      </c>
      <c r="BJ150" s="91">
        <f>'Detail Hours'!BJ150</f>
        <v>0</v>
      </c>
      <c r="BK150" s="92">
        <f t="shared" si="111"/>
        <v>0</v>
      </c>
      <c r="BL150" s="91">
        <f>'Detail Hours'!BL150</f>
        <v>0</v>
      </c>
      <c r="BM150" s="92">
        <f t="shared" si="112"/>
        <v>0</v>
      </c>
      <c r="BN150" s="112">
        <f t="shared" si="113"/>
        <v>0</v>
      </c>
      <c r="BO150" s="39">
        <f t="shared" si="113"/>
        <v>0</v>
      </c>
      <c r="BP150" s="41">
        <f t="shared" si="114"/>
        <v>0</v>
      </c>
      <c r="BQ150" s="41">
        <f t="shared" si="115"/>
        <v>0</v>
      </c>
      <c r="BR150" s="41">
        <f t="shared" si="116"/>
        <v>0</v>
      </c>
      <c r="BS150" s="50" t="e">
        <f>BR150*('Cost Proposal Page 1'!$K$62/$BR$208)</f>
        <v>#DIV/0!</v>
      </c>
    </row>
    <row r="151" spans="1:71" hidden="1" x14ac:dyDescent="0.25">
      <c r="A151" s="113">
        <v>144</v>
      </c>
      <c r="B151" s="97" t="str">
        <f>IF('Detail Hours'!B151="","",'Detail Hours'!B151)</f>
        <v/>
      </c>
      <c r="C151" s="98" t="str">
        <f>IF('Detail Hours'!C151="","",'Detail Hours'!C151)</f>
        <v/>
      </c>
      <c r="D151" s="91">
        <f>'Detail Hours'!D151</f>
        <v>0</v>
      </c>
      <c r="E151" s="92">
        <f t="shared" si="84"/>
        <v>0</v>
      </c>
      <c r="F151" s="91">
        <f>'Detail Hours'!F151</f>
        <v>0</v>
      </c>
      <c r="G151" s="92">
        <f t="shared" si="84"/>
        <v>0</v>
      </c>
      <c r="H151" s="91">
        <f>'Detail Hours'!H151</f>
        <v>0</v>
      </c>
      <c r="I151" s="92">
        <f t="shared" si="85"/>
        <v>0</v>
      </c>
      <c r="J151" s="91">
        <f>'Detail Hours'!J151</f>
        <v>0</v>
      </c>
      <c r="K151" s="92">
        <f t="shared" si="86"/>
        <v>0</v>
      </c>
      <c r="L151" s="91">
        <f>'Detail Hours'!L151</f>
        <v>0</v>
      </c>
      <c r="M151" s="92">
        <f t="shared" si="86"/>
        <v>0</v>
      </c>
      <c r="N151" s="91">
        <f>'Detail Hours'!N151</f>
        <v>0</v>
      </c>
      <c r="O151" s="92">
        <f t="shared" si="87"/>
        <v>0</v>
      </c>
      <c r="P151" s="91">
        <f>'Detail Hours'!P151</f>
        <v>0</v>
      </c>
      <c r="Q151" s="92">
        <f t="shared" si="88"/>
        <v>0</v>
      </c>
      <c r="R151" s="91">
        <f>'Detail Hours'!R151</f>
        <v>0</v>
      </c>
      <c r="S151" s="92">
        <f t="shared" si="89"/>
        <v>0</v>
      </c>
      <c r="T151" s="91">
        <f>'Detail Hours'!T151</f>
        <v>0</v>
      </c>
      <c r="U151" s="92">
        <f t="shared" si="90"/>
        <v>0</v>
      </c>
      <c r="V151" s="91">
        <f>'Detail Hours'!V151</f>
        <v>0</v>
      </c>
      <c r="W151" s="92">
        <f t="shared" si="91"/>
        <v>0</v>
      </c>
      <c r="X151" s="91">
        <f>'Detail Hours'!X151</f>
        <v>0</v>
      </c>
      <c r="Y151" s="92">
        <f t="shared" si="92"/>
        <v>0</v>
      </c>
      <c r="Z151" s="91">
        <f>'Detail Hours'!Z151</f>
        <v>0</v>
      </c>
      <c r="AA151" s="92">
        <f t="shared" si="93"/>
        <v>0</v>
      </c>
      <c r="AB151" s="91">
        <f>'Detail Hours'!AB151</f>
        <v>0</v>
      </c>
      <c r="AC151" s="92">
        <f t="shared" si="94"/>
        <v>0</v>
      </c>
      <c r="AD151" s="91">
        <f>'Detail Hours'!AD151</f>
        <v>0</v>
      </c>
      <c r="AE151" s="92">
        <f t="shared" si="95"/>
        <v>0</v>
      </c>
      <c r="AF151" s="91">
        <f>'Detail Hours'!AF151</f>
        <v>0</v>
      </c>
      <c r="AG151" s="92">
        <f t="shared" si="96"/>
        <v>0</v>
      </c>
      <c r="AH151" s="91">
        <f>'Detail Hours'!AH151</f>
        <v>0</v>
      </c>
      <c r="AI151" s="92">
        <f t="shared" si="97"/>
        <v>0</v>
      </c>
      <c r="AJ151" s="91">
        <f>'Detail Hours'!AJ151</f>
        <v>0</v>
      </c>
      <c r="AK151" s="92">
        <f t="shared" si="98"/>
        <v>0</v>
      </c>
      <c r="AL151" s="91">
        <f>'Detail Hours'!AL151</f>
        <v>0</v>
      </c>
      <c r="AM151" s="92">
        <f t="shared" si="99"/>
        <v>0</v>
      </c>
      <c r="AN151" s="91">
        <f>'Detail Hours'!AN151</f>
        <v>0</v>
      </c>
      <c r="AO151" s="92">
        <f t="shared" si="100"/>
        <v>0</v>
      </c>
      <c r="AP151" s="91">
        <f>'Detail Hours'!AP151</f>
        <v>0</v>
      </c>
      <c r="AQ151" s="92">
        <f t="shared" si="101"/>
        <v>0</v>
      </c>
      <c r="AR151" s="91">
        <f>'Detail Hours'!AR151</f>
        <v>0</v>
      </c>
      <c r="AS151" s="92">
        <f t="shared" si="102"/>
        <v>0</v>
      </c>
      <c r="AT151" s="91">
        <f>'Detail Hours'!AT151</f>
        <v>0</v>
      </c>
      <c r="AU151" s="92">
        <f t="shared" si="103"/>
        <v>0</v>
      </c>
      <c r="AV151" s="91">
        <f>'Detail Hours'!AV151</f>
        <v>0</v>
      </c>
      <c r="AW151" s="92">
        <f t="shared" si="104"/>
        <v>0</v>
      </c>
      <c r="AX151" s="91">
        <f>'Detail Hours'!AX151</f>
        <v>0</v>
      </c>
      <c r="AY151" s="92">
        <f t="shared" si="105"/>
        <v>0</v>
      </c>
      <c r="AZ151" s="91">
        <f>'Detail Hours'!AZ151</f>
        <v>0</v>
      </c>
      <c r="BA151" s="92">
        <f t="shared" si="106"/>
        <v>0</v>
      </c>
      <c r="BB151" s="91">
        <f>'Detail Hours'!BB151</f>
        <v>0</v>
      </c>
      <c r="BC151" s="92">
        <f t="shared" si="107"/>
        <v>0</v>
      </c>
      <c r="BD151" s="91">
        <f>'Detail Hours'!BD151</f>
        <v>0</v>
      </c>
      <c r="BE151" s="92">
        <f t="shared" si="108"/>
        <v>0</v>
      </c>
      <c r="BF151" s="91">
        <f>'Detail Hours'!BF151</f>
        <v>0</v>
      </c>
      <c r="BG151" s="92">
        <f t="shared" si="109"/>
        <v>0</v>
      </c>
      <c r="BH151" s="91">
        <f>'Detail Hours'!BH151</f>
        <v>0</v>
      </c>
      <c r="BI151" s="92">
        <f t="shared" si="110"/>
        <v>0</v>
      </c>
      <c r="BJ151" s="91">
        <f>'Detail Hours'!BJ151</f>
        <v>0</v>
      </c>
      <c r="BK151" s="92">
        <f t="shared" si="111"/>
        <v>0</v>
      </c>
      <c r="BL151" s="91">
        <f>'Detail Hours'!BL151</f>
        <v>0</v>
      </c>
      <c r="BM151" s="92">
        <f t="shared" si="112"/>
        <v>0</v>
      </c>
      <c r="BN151" s="112">
        <f t="shared" si="113"/>
        <v>0</v>
      </c>
      <c r="BO151" s="39">
        <f t="shared" si="113"/>
        <v>0</v>
      </c>
      <c r="BP151" s="41">
        <f t="shared" si="114"/>
        <v>0</v>
      </c>
      <c r="BQ151" s="41">
        <f t="shared" si="115"/>
        <v>0</v>
      </c>
      <c r="BR151" s="41">
        <f t="shared" si="116"/>
        <v>0</v>
      </c>
      <c r="BS151" s="50" t="e">
        <f>BR151*('Cost Proposal Page 1'!$K$62/$BR$208)</f>
        <v>#DIV/0!</v>
      </c>
    </row>
    <row r="152" spans="1:71" hidden="1" x14ac:dyDescent="0.25">
      <c r="A152" s="111">
        <v>145</v>
      </c>
      <c r="B152" s="97" t="str">
        <f>IF('Detail Hours'!B152="","",'Detail Hours'!B152)</f>
        <v/>
      </c>
      <c r="C152" s="98" t="str">
        <f>IF('Detail Hours'!C152="","",'Detail Hours'!C152)</f>
        <v/>
      </c>
      <c r="D152" s="91">
        <f>'Detail Hours'!D152</f>
        <v>0</v>
      </c>
      <c r="E152" s="92">
        <f t="shared" si="84"/>
        <v>0</v>
      </c>
      <c r="F152" s="91">
        <f>'Detail Hours'!F152</f>
        <v>0</v>
      </c>
      <c r="G152" s="92">
        <f t="shared" si="84"/>
        <v>0</v>
      </c>
      <c r="H152" s="91">
        <f>'Detail Hours'!H152</f>
        <v>0</v>
      </c>
      <c r="I152" s="92">
        <f t="shared" si="85"/>
        <v>0</v>
      </c>
      <c r="J152" s="91">
        <f>'Detail Hours'!J152</f>
        <v>0</v>
      </c>
      <c r="K152" s="92">
        <f t="shared" si="86"/>
        <v>0</v>
      </c>
      <c r="L152" s="91">
        <f>'Detail Hours'!L152</f>
        <v>0</v>
      </c>
      <c r="M152" s="92">
        <f t="shared" si="86"/>
        <v>0</v>
      </c>
      <c r="N152" s="91">
        <f>'Detail Hours'!N152</f>
        <v>0</v>
      </c>
      <c r="O152" s="92">
        <f t="shared" si="87"/>
        <v>0</v>
      </c>
      <c r="P152" s="91">
        <f>'Detail Hours'!P152</f>
        <v>0</v>
      </c>
      <c r="Q152" s="92">
        <f t="shared" si="88"/>
        <v>0</v>
      </c>
      <c r="R152" s="91">
        <f>'Detail Hours'!R152</f>
        <v>0</v>
      </c>
      <c r="S152" s="92">
        <f t="shared" si="89"/>
        <v>0</v>
      </c>
      <c r="T152" s="91">
        <f>'Detail Hours'!T152</f>
        <v>0</v>
      </c>
      <c r="U152" s="92">
        <f t="shared" si="90"/>
        <v>0</v>
      </c>
      <c r="V152" s="91">
        <f>'Detail Hours'!V152</f>
        <v>0</v>
      </c>
      <c r="W152" s="92">
        <f t="shared" si="91"/>
        <v>0</v>
      </c>
      <c r="X152" s="91">
        <f>'Detail Hours'!X152</f>
        <v>0</v>
      </c>
      <c r="Y152" s="92">
        <f t="shared" si="92"/>
        <v>0</v>
      </c>
      <c r="Z152" s="91">
        <f>'Detail Hours'!Z152</f>
        <v>0</v>
      </c>
      <c r="AA152" s="92">
        <f t="shared" si="93"/>
        <v>0</v>
      </c>
      <c r="AB152" s="91">
        <f>'Detail Hours'!AB152</f>
        <v>0</v>
      </c>
      <c r="AC152" s="92">
        <f t="shared" si="94"/>
        <v>0</v>
      </c>
      <c r="AD152" s="91">
        <f>'Detail Hours'!AD152</f>
        <v>0</v>
      </c>
      <c r="AE152" s="92">
        <f t="shared" si="95"/>
        <v>0</v>
      </c>
      <c r="AF152" s="91">
        <f>'Detail Hours'!AF152</f>
        <v>0</v>
      </c>
      <c r="AG152" s="92">
        <f t="shared" si="96"/>
        <v>0</v>
      </c>
      <c r="AH152" s="91">
        <f>'Detail Hours'!AH152</f>
        <v>0</v>
      </c>
      <c r="AI152" s="92">
        <f t="shared" si="97"/>
        <v>0</v>
      </c>
      <c r="AJ152" s="91">
        <f>'Detail Hours'!AJ152</f>
        <v>0</v>
      </c>
      <c r="AK152" s="92">
        <f t="shared" si="98"/>
        <v>0</v>
      </c>
      <c r="AL152" s="91">
        <f>'Detail Hours'!AL152</f>
        <v>0</v>
      </c>
      <c r="AM152" s="92">
        <f t="shared" si="99"/>
        <v>0</v>
      </c>
      <c r="AN152" s="91">
        <f>'Detail Hours'!AN152</f>
        <v>0</v>
      </c>
      <c r="AO152" s="92">
        <f t="shared" si="100"/>
        <v>0</v>
      </c>
      <c r="AP152" s="91">
        <f>'Detail Hours'!AP152</f>
        <v>0</v>
      </c>
      <c r="AQ152" s="92">
        <f t="shared" si="101"/>
        <v>0</v>
      </c>
      <c r="AR152" s="91">
        <f>'Detail Hours'!AR152</f>
        <v>0</v>
      </c>
      <c r="AS152" s="92">
        <f t="shared" si="102"/>
        <v>0</v>
      </c>
      <c r="AT152" s="91">
        <f>'Detail Hours'!AT152</f>
        <v>0</v>
      </c>
      <c r="AU152" s="92">
        <f t="shared" si="103"/>
        <v>0</v>
      </c>
      <c r="AV152" s="91">
        <f>'Detail Hours'!AV152</f>
        <v>0</v>
      </c>
      <c r="AW152" s="92">
        <f t="shared" si="104"/>
        <v>0</v>
      </c>
      <c r="AX152" s="91">
        <f>'Detail Hours'!AX152</f>
        <v>0</v>
      </c>
      <c r="AY152" s="92">
        <f t="shared" si="105"/>
        <v>0</v>
      </c>
      <c r="AZ152" s="91">
        <f>'Detail Hours'!AZ152</f>
        <v>0</v>
      </c>
      <c r="BA152" s="92">
        <f t="shared" si="106"/>
        <v>0</v>
      </c>
      <c r="BB152" s="91">
        <f>'Detail Hours'!BB152</f>
        <v>0</v>
      </c>
      <c r="BC152" s="92">
        <f t="shared" si="107"/>
        <v>0</v>
      </c>
      <c r="BD152" s="91">
        <f>'Detail Hours'!BD152</f>
        <v>0</v>
      </c>
      <c r="BE152" s="92">
        <f t="shared" si="108"/>
        <v>0</v>
      </c>
      <c r="BF152" s="91">
        <f>'Detail Hours'!BF152</f>
        <v>0</v>
      </c>
      <c r="BG152" s="92">
        <f t="shared" si="109"/>
        <v>0</v>
      </c>
      <c r="BH152" s="91">
        <f>'Detail Hours'!BH152</f>
        <v>0</v>
      </c>
      <c r="BI152" s="92">
        <f t="shared" si="110"/>
        <v>0</v>
      </c>
      <c r="BJ152" s="91">
        <f>'Detail Hours'!BJ152</f>
        <v>0</v>
      </c>
      <c r="BK152" s="92">
        <f t="shared" si="111"/>
        <v>0</v>
      </c>
      <c r="BL152" s="91">
        <f>'Detail Hours'!BL152</f>
        <v>0</v>
      </c>
      <c r="BM152" s="92">
        <f t="shared" si="112"/>
        <v>0</v>
      </c>
      <c r="BN152" s="112">
        <f t="shared" si="113"/>
        <v>0</v>
      </c>
      <c r="BO152" s="39">
        <f t="shared" si="113"/>
        <v>0</v>
      </c>
      <c r="BP152" s="41">
        <f t="shared" si="114"/>
        <v>0</v>
      </c>
      <c r="BQ152" s="41">
        <f t="shared" si="115"/>
        <v>0</v>
      </c>
      <c r="BR152" s="41">
        <f t="shared" si="116"/>
        <v>0</v>
      </c>
      <c r="BS152" s="50" t="e">
        <f>BR152*('Cost Proposal Page 1'!$K$62/$BR$208)</f>
        <v>#DIV/0!</v>
      </c>
    </row>
    <row r="153" spans="1:71" hidden="1" x14ac:dyDescent="0.25">
      <c r="A153" s="113">
        <v>146</v>
      </c>
      <c r="B153" s="97" t="str">
        <f>IF('Detail Hours'!B153="","",'Detail Hours'!B153)</f>
        <v/>
      </c>
      <c r="C153" s="98" t="str">
        <f>IF('Detail Hours'!C153="","",'Detail Hours'!C153)</f>
        <v/>
      </c>
      <c r="D153" s="91">
        <f>'Detail Hours'!D153</f>
        <v>0</v>
      </c>
      <c r="E153" s="92">
        <f t="shared" ref="E153:G168" si="117">D153*E$6</f>
        <v>0</v>
      </c>
      <c r="F153" s="91">
        <f>'Detail Hours'!F153</f>
        <v>0</v>
      </c>
      <c r="G153" s="92">
        <f t="shared" si="117"/>
        <v>0</v>
      </c>
      <c r="H153" s="91">
        <f>'Detail Hours'!H153</f>
        <v>0</v>
      </c>
      <c r="I153" s="92">
        <f t="shared" si="85"/>
        <v>0</v>
      </c>
      <c r="J153" s="91">
        <f>'Detail Hours'!J153</f>
        <v>0</v>
      </c>
      <c r="K153" s="92">
        <f t="shared" ref="K153:M168" si="118">J153*K$6</f>
        <v>0</v>
      </c>
      <c r="L153" s="91">
        <f>'Detail Hours'!L153</f>
        <v>0</v>
      </c>
      <c r="M153" s="92">
        <f t="shared" si="118"/>
        <v>0</v>
      </c>
      <c r="N153" s="91">
        <f>'Detail Hours'!N153</f>
        <v>0</v>
      </c>
      <c r="O153" s="92">
        <f t="shared" si="87"/>
        <v>0</v>
      </c>
      <c r="P153" s="91">
        <f>'Detail Hours'!P153</f>
        <v>0</v>
      </c>
      <c r="Q153" s="92">
        <f t="shared" si="88"/>
        <v>0</v>
      </c>
      <c r="R153" s="91">
        <f>'Detail Hours'!R153</f>
        <v>0</v>
      </c>
      <c r="S153" s="92">
        <f t="shared" si="89"/>
        <v>0</v>
      </c>
      <c r="T153" s="91">
        <f>'Detail Hours'!T153</f>
        <v>0</v>
      </c>
      <c r="U153" s="92">
        <f t="shared" si="90"/>
        <v>0</v>
      </c>
      <c r="V153" s="91">
        <f>'Detail Hours'!V153</f>
        <v>0</v>
      </c>
      <c r="W153" s="92">
        <f t="shared" si="91"/>
        <v>0</v>
      </c>
      <c r="X153" s="91">
        <f>'Detail Hours'!X153</f>
        <v>0</v>
      </c>
      <c r="Y153" s="92">
        <f t="shared" si="92"/>
        <v>0</v>
      </c>
      <c r="Z153" s="91">
        <f>'Detail Hours'!Z153</f>
        <v>0</v>
      </c>
      <c r="AA153" s="92">
        <f t="shared" si="93"/>
        <v>0</v>
      </c>
      <c r="AB153" s="91">
        <f>'Detail Hours'!AB153</f>
        <v>0</v>
      </c>
      <c r="AC153" s="92">
        <f t="shared" si="94"/>
        <v>0</v>
      </c>
      <c r="AD153" s="91">
        <f>'Detail Hours'!AD153</f>
        <v>0</v>
      </c>
      <c r="AE153" s="92">
        <f t="shared" si="95"/>
        <v>0</v>
      </c>
      <c r="AF153" s="91">
        <f>'Detail Hours'!AF153</f>
        <v>0</v>
      </c>
      <c r="AG153" s="92">
        <f t="shared" si="96"/>
        <v>0</v>
      </c>
      <c r="AH153" s="91">
        <f>'Detail Hours'!AH153</f>
        <v>0</v>
      </c>
      <c r="AI153" s="92">
        <f t="shared" si="97"/>
        <v>0</v>
      </c>
      <c r="AJ153" s="91">
        <f>'Detail Hours'!AJ153</f>
        <v>0</v>
      </c>
      <c r="AK153" s="92">
        <f t="shared" si="98"/>
        <v>0</v>
      </c>
      <c r="AL153" s="91">
        <f>'Detail Hours'!AL153</f>
        <v>0</v>
      </c>
      <c r="AM153" s="92">
        <f t="shared" si="99"/>
        <v>0</v>
      </c>
      <c r="AN153" s="91">
        <f>'Detail Hours'!AN153</f>
        <v>0</v>
      </c>
      <c r="AO153" s="92">
        <f t="shared" si="100"/>
        <v>0</v>
      </c>
      <c r="AP153" s="91">
        <f>'Detail Hours'!AP153</f>
        <v>0</v>
      </c>
      <c r="AQ153" s="92">
        <f t="shared" si="101"/>
        <v>0</v>
      </c>
      <c r="AR153" s="91">
        <f>'Detail Hours'!AR153</f>
        <v>0</v>
      </c>
      <c r="AS153" s="92">
        <f t="shared" si="102"/>
        <v>0</v>
      </c>
      <c r="AT153" s="91">
        <f>'Detail Hours'!AT153</f>
        <v>0</v>
      </c>
      <c r="AU153" s="92">
        <f t="shared" si="103"/>
        <v>0</v>
      </c>
      <c r="AV153" s="91">
        <f>'Detail Hours'!AV153</f>
        <v>0</v>
      </c>
      <c r="AW153" s="92">
        <f t="shared" si="104"/>
        <v>0</v>
      </c>
      <c r="AX153" s="91">
        <f>'Detail Hours'!AX153</f>
        <v>0</v>
      </c>
      <c r="AY153" s="92">
        <f t="shared" si="105"/>
        <v>0</v>
      </c>
      <c r="AZ153" s="91">
        <f>'Detail Hours'!AZ153</f>
        <v>0</v>
      </c>
      <c r="BA153" s="92">
        <f t="shared" si="106"/>
        <v>0</v>
      </c>
      <c r="BB153" s="91">
        <f>'Detail Hours'!BB153</f>
        <v>0</v>
      </c>
      <c r="BC153" s="92">
        <f t="shared" si="107"/>
        <v>0</v>
      </c>
      <c r="BD153" s="91">
        <f>'Detail Hours'!BD153</f>
        <v>0</v>
      </c>
      <c r="BE153" s="92">
        <f t="shared" si="108"/>
        <v>0</v>
      </c>
      <c r="BF153" s="91">
        <f>'Detail Hours'!BF153</f>
        <v>0</v>
      </c>
      <c r="BG153" s="92">
        <f t="shared" si="109"/>
        <v>0</v>
      </c>
      <c r="BH153" s="91">
        <f>'Detail Hours'!BH153</f>
        <v>0</v>
      </c>
      <c r="BI153" s="92">
        <f t="shared" si="110"/>
        <v>0</v>
      </c>
      <c r="BJ153" s="91">
        <f>'Detail Hours'!BJ153</f>
        <v>0</v>
      </c>
      <c r="BK153" s="92">
        <f t="shared" si="111"/>
        <v>0</v>
      </c>
      <c r="BL153" s="91">
        <f>'Detail Hours'!BL153</f>
        <v>0</v>
      </c>
      <c r="BM153" s="92">
        <f t="shared" si="112"/>
        <v>0</v>
      </c>
      <c r="BN153" s="112">
        <f t="shared" si="113"/>
        <v>0</v>
      </c>
      <c r="BO153" s="39">
        <f t="shared" si="113"/>
        <v>0</v>
      </c>
      <c r="BP153" s="41">
        <f t="shared" ref="BP153:BP168" si="119">BO153*BP$6</f>
        <v>0</v>
      </c>
      <c r="BQ153" s="41">
        <f t="shared" si="115"/>
        <v>0</v>
      </c>
      <c r="BR153" s="41">
        <f t="shared" si="116"/>
        <v>0</v>
      </c>
      <c r="BS153" s="50" t="e">
        <f>BR153*('Cost Proposal Page 1'!$K$62/$BR$208)</f>
        <v>#DIV/0!</v>
      </c>
    </row>
    <row r="154" spans="1:71" hidden="1" x14ac:dyDescent="0.25">
      <c r="A154" s="111">
        <v>147</v>
      </c>
      <c r="B154" s="97" t="str">
        <f>IF('Detail Hours'!B154="","",'Detail Hours'!B154)</f>
        <v/>
      </c>
      <c r="C154" s="98" t="str">
        <f>IF('Detail Hours'!C154="","",'Detail Hours'!C154)</f>
        <v/>
      </c>
      <c r="D154" s="91">
        <f>'Detail Hours'!D154</f>
        <v>0</v>
      </c>
      <c r="E154" s="92">
        <f t="shared" si="117"/>
        <v>0</v>
      </c>
      <c r="F154" s="91">
        <f>'Detail Hours'!F154</f>
        <v>0</v>
      </c>
      <c r="G154" s="92">
        <f t="shared" si="117"/>
        <v>0</v>
      </c>
      <c r="H154" s="91">
        <f>'Detail Hours'!H154</f>
        <v>0</v>
      </c>
      <c r="I154" s="92">
        <f t="shared" si="85"/>
        <v>0</v>
      </c>
      <c r="J154" s="91">
        <f>'Detail Hours'!J154</f>
        <v>0</v>
      </c>
      <c r="K154" s="92">
        <f t="shared" si="118"/>
        <v>0</v>
      </c>
      <c r="L154" s="91">
        <f>'Detail Hours'!L154</f>
        <v>0</v>
      </c>
      <c r="M154" s="92">
        <f t="shared" si="118"/>
        <v>0</v>
      </c>
      <c r="N154" s="91">
        <f>'Detail Hours'!N154</f>
        <v>0</v>
      </c>
      <c r="O154" s="92">
        <f t="shared" si="87"/>
        <v>0</v>
      </c>
      <c r="P154" s="91">
        <f>'Detail Hours'!P154</f>
        <v>0</v>
      </c>
      <c r="Q154" s="92">
        <f t="shared" si="88"/>
        <v>0</v>
      </c>
      <c r="R154" s="91">
        <f>'Detail Hours'!R154</f>
        <v>0</v>
      </c>
      <c r="S154" s="92">
        <f t="shared" si="89"/>
        <v>0</v>
      </c>
      <c r="T154" s="91">
        <f>'Detail Hours'!T154</f>
        <v>0</v>
      </c>
      <c r="U154" s="92">
        <f t="shared" si="90"/>
        <v>0</v>
      </c>
      <c r="V154" s="91">
        <f>'Detail Hours'!V154</f>
        <v>0</v>
      </c>
      <c r="W154" s="92">
        <f t="shared" si="91"/>
        <v>0</v>
      </c>
      <c r="X154" s="91">
        <f>'Detail Hours'!X154</f>
        <v>0</v>
      </c>
      <c r="Y154" s="92">
        <f t="shared" si="92"/>
        <v>0</v>
      </c>
      <c r="Z154" s="91">
        <f>'Detail Hours'!Z154</f>
        <v>0</v>
      </c>
      <c r="AA154" s="92">
        <f t="shared" si="93"/>
        <v>0</v>
      </c>
      <c r="AB154" s="91">
        <f>'Detail Hours'!AB154</f>
        <v>0</v>
      </c>
      <c r="AC154" s="92">
        <f t="shared" si="94"/>
        <v>0</v>
      </c>
      <c r="AD154" s="91">
        <f>'Detail Hours'!AD154</f>
        <v>0</v>
      </c>
      <c r="AE154" s="92">
        <f t="shared" si="95"/>
        <v>0</v>
      </c>
      <c r="AF154" s="91">
        <f>'Detail Hours'!AF154</f>
        <v>0</v>
      </c>
      <c r="AG154" s="92">
        <f t="shared" si="96"/>
        <v>0</v>
      </c>
      <c r="AH154" s="91">
        <f>'Detail Hours'!AH154</f>
        <v>0</v>
      </c>
      <c r="AI154" s="92">
        <f t="shared" si="97"/>
        <v>0</v>
      </c>
      <c r="AJ154" s="91">
        <f>'Detail Hours'!AJ154</f>
        <v>0</v>
      </c>
      <c r="AK154" s="92">
        <f t="shared" si="98"/>
        <v>0</v>
      </c>
      <c r="AL154" s="91">
        <f>'Detail Hours'!AL154</f>
        <v>0</v>
      </c>
      <c r="AM154" s="92">
        <f t="shared" si="99"/>
        <v>0</v>
      </c>
      <c r="AN154" s="91">
        <f>'Detail Hours'!AN154</f>
        <v>0</v>
      </c>
      <c r="AO154" s="92">
        <f t="shared" si="100"/>
        <v>0</v>
      </c>
      <c r="AP154" s="91">
        <f>'Detail Hours'!AP154</f>
        <v>0</v>
      </c>
      <c r="AQ154" s="92">
        <f t="shared" si="101"/>
        <v>0</v>
      </c>
      <c r="AR154" s="91">
        <f>'Detail Hours'!AR154</f>
        <v>0</v>
      </c>
      <c r="AS154" s="92">
        <f t="shared" si="102"/>
        <v>0</v>
      </c>
      <c r="AT154" s="91">
        <f>'Detail Hours'!AT154</f>
        <v>0</v>
      </c>
      <c r="AU154" s="92">
        <f t="shared" si="103"/>
        <v>0</v>
      </c>
      <c r="AV154" s="91">
        <f>'Detail Hours'!AV154</f>
        <v>0</v>
      </c>
      <c r="AW154" s="92">
        <f t="shared" si="104"/>
        <v>0</v>
      </c>
      <c r="AX154" s="91">
        <f>'Detail Hours'!AX154</f>
        <v>0</v>
      </c>
      <c r="AY154" s="92">
        <f t="shared" si="105"/>
        <v>0</v>
      </c>
      <c r="AZ154" s="91">
        <f>'Detail Hours'!AZ154</f>
        <v>0</v>
      </c>
      <c r="BA154" s="92">
        <f t="shared" si="106"/>
        <v>0</v>
      </c>
      <c r="BB154" s="91">
        <f>'Detail Hours'!BB154</f>
        <v>0</v>
      </c>
      <c r="BC154" s="92">
        <f t="shared" si="107"/>
        <v>0</v>
      </c>
      <c r="BD154" s="91">
        <f>'Detail Hours'!BD154</f>
        <v>0</v>
      </c>
      <c r="BE154" s="92">
        <f t="shared" si="108"/>
        <v>0</v>
      </c>
      <c r="BF154" s="91">
        <f>'Detail Hours'!BF154</f>
        <v>0</v>
      </c>
      <c r="BG154" s="92">
        <f t="shared" si="109"/>
        <v>0</v>
      </c>
      <c r="BH154" s="91">
        <f>'Detail Hours'!BH154</f>
        <v>0</v>
      </c>
      <c r="BI154" s="92">
        <f t="shared" si="110"/>
        <v>0</v>
      </c>
      <c r="BJ154" s="91">
        <f>'Detail Hours'!BJ154</f>
        <v>0</v>
      </c>
      <c r="BK154" s="92">
        <f t="shared" si="111"/>
        <v>0</v>
      </c>
      <c r="BL154" s="91">
        <f>'Detail Hours'!BL154</f>
        <v>0</v>
      </c>
      <c r="BM154" s="92">
        <f t="shared" si="112"/>
        <v>0</v>
      </c>
      <c r="BN154" s="112">
        <f t="shared" si="113"/>
        <v>0</v>
      </c>
      <c r="BO154" s="39">
        <f t="shared" si="113"/>
        <v>0</v>
      </c>
      <c r="BP154" s="41">
        <f t="shared" si="119"/>
        <v>0</v>
      </c>
      <c r="BQ154" s="41">
        <f t="shared" si="115"/>
        <v>0</v>
      </c>
      <c r="BR154" s="41">
        <f t="shared" si="116"/>
        <v>0</v>
      </c>
      <c r="BS154" s="50" t="e">
        <f>BR154*('Cost Proposal Page 1'!$K$62/$BR$208)</f>
        <v>#DIV/0!</v>
      </c>
    </row>
    <row r="155" spans="1:71" hidden="1" x14ac:dyDescent="0.25">
      <c r="A155" s="113">
        <v>148</v>
      </c>
      <c r="B155" s="97" t="str">
        <f>IF('Detail Hours'!B155="","",'Detail Hours'!B155)</f>
        <v/>
      </c>
      <c r="C155" s="98" t="str">
        <f>IF('Detail Hours'!C155="","",'Detail Hours'!C155)</f>
        <v/>
      </c>
      <c r="D155" s="91">
        <f>'Detail Hours'!D155</f>
        <v>0</v>
      </c>
      <c r="E155" s="92">
        <f t="shared" si="117"/>
        <v>0</v>
      </c>
      <c r="F155" s="91">
        <f>'Detail Hours'!F155</f>
        <v>0</v>
      </c>
      <c r="G155" s="92">
        <f t="shared" si="117"/>
        <v>0</v>
      </c>
      <c r="H155" s="91">
        <f>'Detail Hours'!H155</f>
        <v>0</v>
      </c>
      <c r="I155" s="92">
        <f t="shared" si="85"/>
        <v>0</v>
      </c>
      <c r="J155" s="91">
        <f>'Detail Hours'!J155</f>
        <v>0</v>
      </c>
      <c r="K155" s="92">
        <f t="shared" si="118"/>
        <v>0</v>
      </c>
      <c r="L155" s="91">
        <f>'Detail Hours'!L155</f>
        <v>0</v>
      </c>
      <c r="M155" s="92">
        <f t="shared" si="118"/>
        <v>0</v>
      </c>
      <c r="N155" s="91">
        <f>'Detail Hours'!N155</f>
        <v>0</v>
      </c>
      <c r="O155" s="92">
        <f t="shared" si="87"/>
        <v>0</v>
      </c>
      <c r="P155" s="91">
        <f>'Detail Hours'!P155</f>
        <v>0</v>
      </c>
      <c r="Q155" s="92">
        <f t="shared" si="88"/>
        <v>0</v>
      </c>
      <c r="R155" s="91">
        <f>'Detail Hours'!R155</f>
        <v>0</v>
      </c>
      <c r="S155" s="92">
        <f t="shared" si="89"/>
        <v>0</v>
      </c>
      <c r="T155" s="91">
        <f>'Detail Hours'!T155</f>
        <v>0</v>
      </c>
      <c r="U155" s="92">
        <f t="shared" si="90"/>
        <v>0</v>
      </c>
      <c r="V155" s="91">
        <f>'Detail Hours'!V155</f>
        <v>0</v>
      </c>
      <c r="W155" s="92">
        <f t="shared" si="91"/>
        <v>0</v>
      </c>
      <c r="X155" s="91">
        <f>'Detail Hours'!X155</f>
        <v>0</v>
      </c>
      <c r="Y155" s="92">
        <f t="shared" si="92"/>
        <v>0</v>
      </c>
      <c r="Z155" s="91">
        <f>'Detail Hours'!Z155</f>
        <v>0</v>
      </c>
      <c r="AA155" s="92">
        <f t="shared" si="93"/>
        <v>0</v>
      </c>
      <c r="AB155" s="91">
        <f>'Detail Hours'!AB155</f>
        <v>0</v>
      </c>
      <c r="AC155" s="92">
        <f t="shared" si="94"/>
        <v>0</v>
      </c>
      <c r="AD155" s="91">
        <f>'Detail Hours'!AD155</f>
        <v>0</v>
      </c>
      <c r="AE155" s="92">
        <f t="shared" si="95"/>
        <v>0</v>
      </c>
      <c r="AF155" s="91">
        <f>'Detail Hours'!AF155</f>
        <v>0</v>
      </c>
      <c r="AG155" s="92">
        <f t="shared" si="96"/>
        <v>0</v>
      </c>
      <c r="AH155" s="91">
        <f>'Detail Hours'!AH155</f>
        <v>0</v>
      </c>
      <c r="AI155" s="92">
        <f t="shared" si="97"/>
        <v>0</v>
      </c>
      <c r="AJ155" s="91">
        <f>'Detail Hours'!AJ155</f>
        <v>0</v>
      </c>
      <c r="AK155" s="92">
        <f t="shared" si="98"/>
        <v>0</v>
      </c>
      <c r="AL155" s="91">
        <f>'Detail Hours'!AL155</f>
        <v>0</v>
      </c>
      <c r="AM155" s="92">
        <f t="shared" si="99"/>
        <v>0</v>
      </c>
      <c r="AN155" s="91">
        <f>'Detail Hours'!AN155</f>
        <v>0</v>
      </c>
      <c r="AO155" s="92">
        <f t="shared" si="100"/>
        <v>0</v>
      </c>
      <c r="AP155" s="91">
        <f>'Detail Hours'!AP155</f>
        <v>0</v>
      </c>
      <c r="AQ155" s="92">
        <f t="shared" si="101"/>
        <v>0</v>
      </c>
      <c r="AR155" s="91">
        <f>'Detail Hours'!AR155</f>
        <v>0</v>
      </c>
      <c r="AS155" s="92">
        <f t="shared" si="102"/>
        <v>0</v>
      </c>
      <c r="AT155" s="91">
        <f>'Detail Hours'!AT155</f>
        <v>0</v>
      </c>
      <c r="AU155" s="92">
        <f t="shared" si="103"/>
        <v>0</v>
      </c>
      <c r="AV155" s="91">
        <f>'Detail Hours'!AV155</f>
        <v>0</v>
      </c>
      <c r="AW155" s="92">
        <f t="shared" si="104"/>
        <v>0</v>
      </c>
      <c r="AX155" s="91">
        <f>'Detail Hours'!AX155</f>
        <v>0</v>
      </c>
      <c r="AY155" s="92">
        <f t="shared" si="105"/>
        <v>0</v>
      </c>
      <c r="AZ155" s="91">
        <f>'Detail Hours'!AZ155</f>
        <v>0</v>
      </c>
      <c r="BA155" s="92">
        <f t="shared" si="106"/>
        <v>0</v>
      </c>
      <c r="BB155" s="91">
        <f>'Detail Hours'!BB155</f>
        <v>0</v>
      </c>
      <c r="BC155" s="92">
        <f t="shared" si="107"/>
        <v>0</v>
      </c>
      <c r="BD155" s="91">
        <f>'Detail Hours'!BD155</f>
        <v>0</v>
      </c>
      <c r="BE155" s="92">
        <f t="shared" si="108"/>
        <v>0</v>
      </c>
      <c r="BF155" s="91">
        <f>'Detail Hours'!BF155</f>
        <v>0</v>
      </c>
      <c r="BG155" s="92">
        <f t="shared" si="109"/>
        <v>0</v>
      </c>
      <c r="BH155" s="91">
        <f>'Detail Hours'!BH155</f>
        <v>0</v>
      </c>
      <c r="BI155" s="92">
        <f t="shared" si="110"/>
        <v>0</v>
      </c>
      <c r="BJ155" s="91">
        <f>'Detail Hours'!BJ155</f>
        <v>0</v>
      </c>
      <c r="BK155" s="92">
        <f t="shared" si="111"/>
        <v>0</v>
      </c>
      <c r="BL155" s="91">
        <f>'Detail Hours'!BL155</f>
        <v>0</v>
      </c>
      <c r="BM155" s="92">
        <f t="shared" si="112"/>
        <v>0</v>
      </c>
      <c r="BN155" s="112">
        <f t="shared" si="113"/>
        <v>0</v>
      </c>
      <c r="BO155" s="39">
        <f t="shared" si="113"/>
        <v>0</v>
      </c>
      <c r="BP155" s="41">
        <f t="shared" si="119"/>
        <v>0</v>
      </c>
      <c r="BQ155" s="41">
        <f t="shared" si="115"/>
        <v>0</v>
      </c>
      <c r="BR155" s="41">
        <f t="shared" si="116"/>
        <v>0</v>
      </c>
      <c r="BS155" s="50" t="e">
        <f>BR155*('Cost Proposal Page 1'!$K$62/$BR$208)</f>
        <v>#DIV/0!</v>
      </c>
    </row>
    <row r="156" spans="1:71" hidden="1" x14ac:dyDescent="0.25">
      <c r="A156" s="111">
        <v>149</v>
      </c>
      <c r="B156" s="97" t="str">
        <f>IF('Detail Hours'!B156="","",'Detail Hours'!B156)</f>
        <v/>
      </c>
      <c r="C156" s="98" t="str">
        <f>IF('Detail Hours'!C156="","",'Detail Hours'!C156)</f>
        <v/>
      </c>
      <c r="D156" s="91">
        <f>'Detail Hours'!D156</f>
        <v>0</v>
      </c>
      <c r="E156" s="92">
        <f t="shared" si="117"/>
        <v>0</v>
      </c>
      <c r="F156" s="91">
        <f>'Detail Hours'!F156</f>
        <v>0</v>
      </c>
      <c r="G156" s="92">
        <f t="shared" si="117"/>
        <v>0</v>
      </c>
      <c r="H156" s="91">
        <f>'Detail Hours'!H156</f>
        <v>0</v>
      </c>
      <c r="I156" s="92">
        <f t="shared" si="85"/>
        <v>0</v>
      </c>
      <c r="J156" s="91">
        <f>'Detail Hours'!J156</f>
        <v>0</v>
      </c>
      <c r="K156" s="92">
        <f t="shared" si="118"/>
        <v>0</v>
      </c>
      <c r="L156" s="91">
        <f>'Detail Hours'!L156</f>
        <v>0</v>
      </c>
      <c r="M156" s="92">
        <f t="shared" si="118"/>
        <v>0</v>
      </c>
      <c r="N156" s="91">
        <f>'Detail Hours'!N156</f>
        <v>0</v>
      </c>
      <c r="O156" s="92">
        <f t="shared" si="87"/>
        <v>0</v>
      </c>
      <c r="P156" s="91">
        <f>'Detail Hours'!P156</f>
        <v>0</v>
      </c>
      <c r="Q156" s="92">
        <f t="shared" si="88"/>
        <v>0</v>
      </c>
      <c r="R156" s="91">
        <f>'Detail Hours'!R156</f>
        <v>0</v>
      </c>
      <c r="S156" s="92">
        <f t="shared" si="89"/>
        <v>0</v>
      </c>
      <c r="T156" s="91">
        <f>'Detail Hours'!T156</f>
        <v>0</v>
      </c>
      <c r="U156" s="92">
        <f t="shared" si="90"/>
        <v>0</v>
      </c>
      <c r="V156" s="91">
        <f>'Detail Hours'!V156</f>
        <v>0</v>
      </c>
      <c r="W156" s="92">
        <f t="shared" si="91"/>
        <v>0</v>
      </c>
      <c r="X156" s="91">
        <f>'Detail Hours'!X156</f>
        <v>0</v>
      </c>
      <c r="Y156" s="92">
        <f t="shared" si="92"/>
        <v>0</v>
      </c>
      <c r="Z156" s="91">
        <f>'Detail Hours'!Z156</f>
        <v>0</v>
      </c>
      <c r="AA156" s="92">
        <f t="shared" si="93"/>
        <v>0</v>
      </c>
      <c r="AB156" s="91">
        <f>'Detail Hours'!AB156</f>
        <v>0</v>
      </c>
      <c r="AC156" s="92">
        <f t="shared" si="94"/>
        <v>0</v>
      </c>
      <c r="AD156" s="91">
        <f>'Detail Hours'!AD156</f>
        <v>0</v>
      </c>
      <c r="AE156" s="92">
        <f t="shared" si="95"/>
        <v>0</v>
      </c>
      <c r="AF156" s="91">
        <f>'Detail Hours'!AF156</f>
        <v>0</v>
      </c>
      <c r="AG156" s="92">
        <f t="shared" si="96"/>
        <v>0</v>
      </c>
      <c r="AH156" s="91">
        <f>'Detail Hours'!AH156</f>
        <v>0</v>
      </c>
      <c r="AI156" s="92">
        <f t="shared" si="97"/>
        <v>0</v>
      </c>
      <c r="AJ156" s="91">
        <f>'Detail Hours'!AJ156</f>
        <v>0</v>
      </c>
      <c r="AK156" s="92">
        <f t="shared" si="98"/>
        <v>0</v>
      </c>
      <c r="AL156" s="91">
        <f>'Detail Hours'!AL156</f>
        <v>0</v>
      </c>
      <c r="AM156" s="92">
        <f t="shared" si="99"/>
        <v>0</v>
      </c>
      <c r="AN156" s="91">
        <f>'Detail Hours'!AN156</f>
        <v>0</v>
      </c>
      <c r="AO156" s="92">
        <f t="shared" si="100"/>
        <v>0</v>
      </c>
      <c r="AP156" s="91">
        <f>'Detail Hours'!AP156</f>
        <v>0</v>
      </c>
      <c r="AQ156" s="92">
        <f t="shared" si="101"/>
        <v>0</v>
      </c>
      <c r="AR156" s="91">
        <f>'Detail Hours'!AR156</f>
        <v>0</v>
      </c>
      <c r="AS156" s="92">
        <f t="shared" si="102"/>
        <v>0</v>
      </c>
      <c r="AT156" s="91">
        <f>'Detail Hours'!AT156</f>
        <v>0</v>
      </c>
      <c r="AU156" s="92">
        <f t="shared" si="103"/>
        <v>0</v>
      </c>
      <c r="AV156" s="91">
        <f>'Detail Hours'!AV156</f>
        <v>0</v>
      </c>
      <c r="AW156" s="92">
        <f t="shared" si="104"/>
        <v>0</v>
      </c>
      <c r="AX156" s="91">
        <f>'Detail Hours'!AX156</f>
        <v>0</v>
      </c>
      <c r="AY156" s="92">
        <f t="shared" si="105"/>
        <v>0</v>
      </c>
      <c r="AZ156" s="91">
        <f>'Detail Hours'!AZ156</f>
        <v>0</v>
      </c>
      <c r="BA156" s="92">
        <f t="shared" si="106"/>
        <v>0</v>
      </c>
      <c r="BB156" s="91">
        <f>'Detail Hours'!BB156</f>
        <v>0</v>
      </c>
      <c r="BC156" s="92">
        <f t="shared" si="107"/>
        <v>0</v>
      </c>
      <c r="BD156" s="91">
        <f>'Detail Hours'!BD156</f>
        <v>0</v>
      </c>
      <c r="BE156" s="92">
        <f t="shared" si="108"/>
        <v>0</v>
      </c>
      <c r="BF156" s="91">
        <f>'Detail Hours'!BF156</f>
        <v>0</v>
      </c>
      <c r="BG156" s="92">
        <f t="shared" si="109"/>
        <v>0</v>
      </c>
      <c r="BH156" s="91">
        <f>'Detail Hours'!BH156</f>
        <v>0</v>
      </c>
      <c r="BI156" s="92">
        <f t="shared" si="110"/>
        <v>0</v>
      </c>
      <c r="BJ156" s="91">
        <f>'Detail Hours'!BJ156</f>
        <v>0</v>
      </c>
      <c r="BK156" s="92">
        <f t="shared" si="111"/>
        <v>0</v>
      </c>
      <c r="BL156" s="91">
        <f>'Detail Hours'!BL156</f>
        <v>0</v>
      </c>
      <c r="BM156" s="92">
        <f t="shared" si="112"/>
        <v>0</v>
      </c>
      <c r="BN156" s="112">
        <f t="shared" si="113"/>
        <v>0</v>
      </c>
      <c r="BO156" s="39">
        <f t="shared" si="113"/>
        <v>0</v>
      </c>
      <c r="BP156" s="41">
        <f t="shared" si="119"/>
        <v>0</v>
      </c>
      <c r="BQ156" s="41">
        <f t="shared" si="115"/>
        <v>0</v>
      </c>
      <c r="BR156" s="41">
        <f t="shared" si="116"/>
        <v>0</v>
      </c>
      <c r="BS156" s="50" t="e">
        <f>BR156*('Cost Proposal Page 1'!$K$62/$BR$208)</f>
        <v>#DIV/0!</v>
      </c>
    </row>
    <row r="157" spans="1:71" hidden="1" x14ac:dyDescent="0.25">
      <c r="A157" s="113">
        <v>150</v>
      </c>
      <c r="B157" s="97" t="str">
        <f>IF('Detail Hours'!B157="","",'Detail Hours'!B157)</f>
        <v/>
      </c>
      <c r="C157" s="98" t="str">
        <f>IF('Detail Hours'!C157="","",'Detail Hours'!C157)</f>
        <v/>
      </c>
      <c r="D157" s="91">
        <f>'Detail Hours'!D157</f>
        <v>0</v>
      </c>
      <c r="E157" s="92">
        <f t="shared" si="117"/>
        <v>0</v>
      </c>
      <c r="F157" s="91">
        <f>'Detail Hours'!F157</f>
        <v>0</v>
      </c>
      <c r="G157" s="92">
        <f t="shared" si="117"/>
        <v>0</v>
      </c>
      <c r="H157" s="91">
        <f>'Detail Hours'!H157</f>
        <v>0</v>
      </c>
      <c r="I157" s="92">
        <f t="shared" si="85"/>
        <v>0</v>
      </c>
      <c r="J157" s="91">
        <f>'Detail Hours'!J157</f>
        <v>0</v>
      </c>
      <c r="K157" s="92">
        <f t="shared" si="118"/>
        <v>0</v>
      </c>
      <c r="L157" s="91">
        <f>'Detail Hours'!L157</f>
        <v>0</v>
      </c>
      <c r="M157" s="92">
        <f t="shared" si="118"/>
        <v>0</v>
      </c>
      <c r="N157" s="91">
        <f>'Detail Hours'!N157</f>
        <v>0</v>
      </c>
      <c r="O157" s="92">
        <f t="shared" si="87"/>
        <v>0</v>
      </c>
      <c r="P157" s="91">
        <f>'Detail Hours'!P157</f>
        <v>0</v>
      </c>
      <c r="Q157" s="92">
        <f t="shared" si="88"/>
        <v>0</v>
      </c>
      <c r="R157" s="91">
        <f>'Detail Hours'!R157</f>
        <v>0</v>
      </c>
      <c r="S157" s="92">
        <f t="shared" si="89"/>
        <v>0</v>
      </c>
      <c r="T157" s="91">
        <f>'Detail Hours'!T157</f>
        <v>0</v>
      </c>
      <c r="U157" s="92">
        <f t="shared" si="90"/>
        <v>0</v>
      </c>
      <c r="V157" s="91">
        <f>'Detail Hours'!V157</f>
        <v>0</v>
      </c>
      <c r="W157" s="92">
        <f t="shared" si="91"/>
        <v>0</v>
      </c>
      <c r="X157" s="91">
        <f>'Detail Hours'!X157</f>
        <v>0</v>
      </c>
      <c r="Y157" s="92">
        <f t="shared" si="92"/>
        <v>0</v>
      </c>
      <c r="Z157" s="91">
        <f>'Detail Hours'!Z157</f>
        <v>0</v>
      </c>
      <c r="AA157" s="92">
        <f t="shared" si="93"/>
        <v>0</v>
      </c>
      <c r="AB157" s="91">
        <f>'Detail Hours'!AB157</f>
        <v>0</v>
      </c>
      <c r="AC157" s="92">
        <f t="shared" si="94"/>
        <v>0</v>
      </c>
      <c r="AD157" s="91">
        <f>'Detail Hours'!AD157</f>
        <v>0</v>
      </c>
      <c r="AE157" s="92">
        <f t="shared" si="95"/>
        <v>0</v>
      </c>
      <c r="AF157" s="91">
        <f>'Detail Hours'!AF157</f>
        <v>0</v>
      </c>
      <c r="AG157" s="92">
        <f t="shared" si="96"/>
        <v>0</v>
      </c>
      <c r="AH157" s="91">
        <f>'Detail Hours'!AH157</f>
        <v>0</v>
      </c>
      <c r="AI157" s="92">
        <f t="shared" si="97"/>
        <v>0</v>
      </c>
      <c r="AJ157" s="91">
        <f>'Detail Hours'!AJ157</f>
        <v>0</v>
      </c>
      <c r="AK157" s="92">
        <f t="shared" si="98"/>
        <v>0</v>
      </c>
      <c r="AL157" s="91">
        <f>'Detail Hours'!AL157</f>
        <v>0</v>
      </c>
      <c r="AM157" s="92">
        <f t="shared" si="99"/>
        <v>0</v>
      </c>
      <c r="AN157" s="91">
        <f>'Detail Hours'!AN157</f>
        <v>0</v>
      </c>
      <c r="AO157" s="92">
        <f t="shared" si="100"/>
        <v>0</v>
      </c>
      <c r="AP157" s="91">
        <f>'Detail Hours'!AP157</f>
        <v>0</v>
      </c>
      <c r="AQ157" s="92">
        <f t="shared" si="101"/>
        <v>0</v>
      </c>
      <c r="AR157" s="91">
        <f>'Detail Hours'!AR157</f>
        <v>0</v>
      </c>
      <c r="AS157" s="92">
        <f t="shared" si="102"/>
        <v>0</v>
      </c>
      <c r="AT157" s="91">
        <f>'Detail Hours'!AT157</f>
        <v>0</v>
      </c>
      <c r="AU157" s="92">
        <f t="shared" si="103"/>
        <v>0</v>
      </c>
      <c r="AV157" s="91">
        <f>'Detail Hours'!AV157</f>
        <v>0</v>
      </c>
      <c r="AW157" s="92">
        <f t="shared" si="104"/>
        <v>0</v>
      </c>
      <c r="AX157" s="91">
        <f>'Detail Hours'!AX157</f>
        <v>0</v>
      </c>
      <c r="AY157" s="92">
        <f t="shared" si="105"/>
        <v>0</v>
      </c>
      <c r="AZ157" s="91">
        <f>'Detail Hours'!AZ157</f>
        <v>0</v>
      </c>
      <c r="BA157" s="92">
        <f t="shared" si="106"/>
        <v>0</v>
      </c>
      <c r="BB157" s="91">
        <f>'Detail Hours'!BB157</f>
        <v>0</v>
      </c>
      <c r="BC157" s="92">
        <f t="shared" si="107"/>
        <v>0</v>
      </c>
      <c r="BD157" s="91">
        <f>'Detail Hours'!BD157</f>
        <v>0</v>
      </c>
      <c r="BE157" s="92">
        <f t="shared" si="108"/>
        <v>0</v>
      </c>
      <c r="BF157" s="91">
        <f>'Detail Hours'!BF157</f>
        <v>0</v>
      </c>
      <c r="BG157" s="92">
        <f t="shared" si="109"/>
        <v>0</v>
      </c>
      <c r="BH157" s="91">
        <f>'Detail Hours'!BH157</f>
        <v>0</v>
      </c>
      <c r="BI157" s="92">
        <f t="shared" si="110"/>
        <v>0</v>
      </c>
      <c r="BJ157" s="91">
        <f>'Detail Hours'!BJ157</f>
        <v>0</v>
      </c>
      <c r="BK157" s="92">
        <f t="shared" si="111"/>
        <v>0</v>
      </c>
      <c r="BL157" s="91">
        <f>'Detail Hours'!BL157</f>
        <v>0</v>
      </c>
      <c r="BM157" s="92">
        <f t="shared" si="112"/>
        <v>0</v>
      </c>
      <c r="BN157" s="112">
        <f t="shared" si="113"/>
        <v>0</v>
      </c>
      <c r="BO157" s="39">
        <f t="shared" si="113"/>
        <v>0</v>
      </c>
      <c r="BP157" s="41">
        <f t="shared" si="119"/>
        <v>0</v>
      </c>
      <c r="BQ157" s="41">
        <f t="shared" si="115"/>
        <v>0</v>
      </c>
      <c r="BR157" s="41">
        <f t="shared" si="116"/>
        <v>0</v>
      </c>
      <c r="BS157" s="50" t="e">
        <f>BR157*('Cost Proposal Page 1'!$K$62/$BR$208)</f>
        <v>#DIV/0!</v>
      </c>
    </row>
    <row r="158" spans="1:71" hidden="1" x14ac:dyDescent="0.25">
      <c r="A158" s="111">
        <v>151</v>
      </c>
      <c r="B158" s="97" t="str">
        <f>IF('Detail Hours'!B158="","",'Detail Hours'!B158)</f>
        <v/>
      </c>
      <c r="C158" s="98" t="str">
        <f>IF('Detail Hours'!C158="","",'Detail Hours'!C158)</f>
        <v/>
      </c>
      <c r="D158" s="91">
        <f>'Detail Hours'!D158</f>
        <v>0</v>
      </c>
      <c r="E158" s="92">
        <f t="shared" si="117"/>
        <v>0</v>
      </c>
      <c r="F158" s="91">
        <f>'Detail Hours'!F158</f>
        <v>0</v>
      </c>
      <c r="G158" s="92">
        <f t="shared" si="117"/>
        <v>0</v>
      </c>
      <c r="H158" s="91">
        <f>'Detail Hours'!H158</f>
        <v>0</v>
      </c>
      <c r="I158" s="92">
        <f t="shared" si="85"/>
        <v>0</v>
      </c>
      <c r="J158" s="91">
        <f>'Detail Hours'!J158</f>
        <v>0</v>
      </c>
      <c r="K158" s="92">
        <f t="shared" si="118"/>
        <v>0</v>
      </c>
      <c r="L158" s="91">
        <f>'Detail Hours'!L158</f>
        <v>0</v>
      </c>
      <c r="M158" s="92">
        <f t="shared" si="118"/>
        <v>0</v>
      </c>
      <c r="N158" s="91">
        <f>'Detail Hours'!N158</f>
        <v>0</v>
      </c>
      <c r="O158" s="92">
        <f t="shared" si="87"/>
        <v>0</v>
      </c>
      <c r="P158" s="91">
        <f>'Detail Hours'!P158</f>
        <v>0</v>
      </c>
      <c r="Q158" s="92">
        <f t="shared" si="88"/>
        <v>0</v>
      </c>
      <c r="R158" s="91">
        <f>'Detail Hours'!R158</f>
        <v>0</v>
      </c>
      <c r="S158" s="92">
        <f t="shared" si="89"/>
        <v>0</v>
      </c>
      <c r="T158" s="91">
        <f>'Detail Hours'!T158</f>
        <v>0</v>
      </c>
      <c r="U158" s="92">
        <f t="shared" si="90"/>
        <v>0</v>
      </c>
      <c r="V158" s="91">
        <f>'Detail Hours'!V158</f>
        <v>0</v>
      </c>
      <c r="W158" s="92">
        <f t="shared" si="91"/>
        <v>0</v>
      </c>
      <c r="X158" s="91">
        <f>'Detail Hours'!X158</f>
        <v>0</v>
      </c>
      <c r="Y158" s="92">
        <f t="shared" si="92"/>
        <v>0</v>
      </c>
      <c r="Z158" s="91">
        <f>'Detail Hours'!Z158</f>
        <v>0</v>
      </c>
      <c r="AA158" s="92">
        <f t="shared" si="93"/>
        <v>0</v>
      </c>
      <c r="AB158" s="91">
        <f>'Detail Hours'!AB158</f>
        <v>0</v>
      </c>
      <c r="AC158" s="92">
        <f t="shared" si="94"/>
        <v>0</v>
      </c>
      <c r="AD158" s="91">
        <f>'Detail Hours'!AD158</f>
        <v>0</v>
      </c>
      <c r="AE158" s="92">
        <f t="shared" si="95"/>
        <v>0</v>
      </c>
      <c r="AF158" s="91">
        <f>'Detail Hours'!AF158</f>
        <v>0</v>
      </c>
      <c r="AG158" s="92">
        <f t="shared" si="96"/>
        <v>0</v>
      </c>
      <c r="AH158" s="91">
        <f>'Detail Hours'!AH158</f>
        <v>0</v>
      </c>
      <c r="AI158" s="92">
        <f t="shared" si="97"/>
        <v>0</v>
      </c>
      <c r="AJ158" s="91">
        <f>'Detail Hours'!AJ158</f>
        <v>0</v>
      </c>
      <c r="AK158" s="92">
        <f t="shared" si="98"/>
        <v>0</v>
      </c>
      <c r="AL158" s="91">
        <f>'Detail Hours'!AL158</f>
        <v>0</v>
      </c>
      <c r="AM158" s="92">
        <f t="shared" si="99"/>
        <v>0</v>
      </c>
      <c r="AN158" s="91">
        <f>'Detail Hours'!AN158</f>
        <v>0</v>
      </c>
      <c r="AO158" s="92">
        <f t="shared" si="100"/>
        <v>0</v>
      </c>
      <c r="AP158" s="91">
        <f>'Detail Hours'!AP158</f>
        <v>0</v>
      </c>
      <c r="AQ158" s="92">
        <f t="shared" si="101"/>
        <v>0</v>
      </c>
      <c r="AR158" s="91">
        <f>'Detail Hours'!AR158</f>
        <v>0</v>
      </c>
      <c r="AS158" s="92">
        <f t="shared" si="102"/>
        <v>0</v>
      </c>
      <c r="AT158" s="91">
        <f>'Detail Hours'!AT158</f>
        <v>0</v>
      </c>
      <c r="AU158" s="92">
        <f t="shared" si="103"/>
        <v>0</v>
      </c>
      <c r="AV158" s="91">
        <f>'Detail Hours'!AV158</f>
        <v>0</v>
      </c>
      <c r="AW158" s="92">
        <f t="shared" si="104"/>
        <v>0</v>
      </c>
      <c r="AX158" s="91">
        <f>'Detail Hours'!AX158</f>
        <v>0</v>
      </c>
      <c r="AY158" s="92">
        <f t="shared" si="105"/>
        <v>0</v>
      </c>
      <c r="AZ158" s="91">
        <f>'Detail Hours'!AZ158</f>
        <v>0</v>
      </c>
      <c r="BA158" s="92">
        <f t="shared" si="106"/>
        <v>0</v>
      </c>
      <c r="BB158" s="91">
        <f>'Detail Hours'!BB158</f>
        <v>0</v>
      </c>
      <c r="BC158" s="92">
        <f t="shared" si="107"/>
        <v>0</v>
      </c>
      <c r="BD158" s="91">
        <f>'Detail Hours'!BD158</f>
        <v>0</v>
      </c>
      <c r="BE158" s="92">
        <f t="shared" si="108"/>
        <v>0</v>
      </c>
      <c r="BF158" s="91">
        <f>'Detail Hours'!BF158</f>
        <v>0</v>
      </c>
      <c r="BG158" s="92">
        <f t="shared" si="109"/>
        <v>0</v>
      </c>
      <c r="BH158" s="91">
        <f>'Detail Hours'!BH158</f>
        <v>0</v>
      </c>
      <c r="BI158" s="92">
        <f t="shared" si="110"/>
        <v>0</v>
      </c>
      <c r="BJ158" s="91">
        <f>'Detail Hours'!BJ158</f>
        <v>0</v>
      </c>
      <c r="BK158" s="92">
        <f t="shared" si="111"/>
        <v>0</v>
      </c>
      <c r="BL158" s="91">
        <f>'Detail Hours'!BL158</f>
        <v>0</v>
      </c>
      <c r="BM158" s="92">
        <f t="shared" si="112"/>
        <v>0</v>
      </c>
      <c r="BN158" s="112">
        <f t="shared" si="113"/>
        <v>0</v>
      </c>
      <c r="BO158" s="39">
        <f t="shared" si="113"/>
        <v>0</v>
      </c>
      <c r="BP158" s="41">
        <f t="shared" si="119"/>
        <v>0</v>
      </c>
      <c r="BQ158" s="41">
        <f t="shared" si="115"/>
        <v>0</v>
      </c>
      <c r="BR158" s="41">
        <f t="shared" si="116"/>
        <v>0</v>
      </c>
      <c r="BS158" s="50" t="e">
        <f>BR158*('Cost Proposal Page 1'!$K$62/$BR$208)</f>
        <v>#DIV/0!</v>
      </c>
    </row>
    <row r="159" spans="1:71" hidden="1" x14ac:dyDescent="0.25">
      <c r="A159" s="113">
        <v>152</v>
      </c>
      <c r="B159" s="97" t="str">
        <f>IF('Detail Hours'!B159="","",'Detail Hours'!B159)</f>
        <v/>
      </c>
      <c r="C159" s="98" t="str">
        <f>IF('Detail Hours'!C159="","",'Detail Hours'!C159)</f>
        <v/>
      </c>
      <c r="D159" s="91">
        <f>'Detail Hours'!D159</f>
        <v>0</v>
      </c>
      <c r="E159" s="92">
        <f t="shared" si="117"/>
        <v>0</v>
      </c>
      <c r="F159" s="91">
        <f>'Detail Hours'!F159</f>
        <v>0</v>
      </c>
      <c r="G159" s="92">
        <f t="shared" si="117"/>
        <v>0</v>
      </c>
      <c r="H159" s="91">
        <f>'Detail Hours'!H159</f>
        <v>0</v>
      </c>
      <c r="I159" s="92">
        <f t="shared" si="85"/>
        <v>0</v>
      </c>
      <c r="J159" s="91">
        <f>'Detail Hours'!J159</f>
        <v>0</v>
      </c>
      <c r="K159" s="92">
        <f t="shared" si="118"/>
        <v>0</v>
      </c>
      <c r="L159" s="91">
        <f>'Detail Hours'!L159</f>
        <v>0</v>
      </c>
      <c r="M159" s="92">
        <f t="shared" si="118"/>
        <v>0</v>
      </c>
      <c r="N159" s="91">
        <f>'Detail Hours'!N159</f>
        <v>0</v>
      </c>
      <c r="O159" s="92">
        <f t="shared" si="87"/>
        <v>0</v>
      </c>
      <c r="P159" s="91">
        <f>'Detail Hours'!P159</f>
        <v>0</v>
      </c>
      <c r="Q159" s="92">
        <f t="shared" si="88"/>
        <v>0</v>
      </c>
      <c r="R159" s="91">
        <f>'Detail Hours'!R159</f>
        <v>0</v>
      </c>
      <c r="S159" s="92">
        <f t="shared" si="89"/>
        <v>0</v>
      </c>
      <c r="T159" s="91">
        <f>'Detail Hours'!T159</f>
        <v>0</v>
      </c>
      <c r="U159" s="92">
        <f t="shared" si="90"/>
        <v>0</v>
      </c>
      <c r="V159" s="91">
        <f>'Detail Hours'!V159</f>
        <v>0</v>
      </c>
      <c r="W159" s="92">
        <f t="shared" si="91"/>
        <v>0</v>
      </c>
      <c r="X159" s="91">
        <f>'Detail Hours'!X159</f>
        <v>0</v>
      </c>
      <c r="Y159" s="92">
        <f t="shared" si="92"/>
        <v>0</v>
      </c>
      <c r="Z159" s="91">
        <f>'Detail Hours'!Z159</f>
        <v>0</v>
      </c>
      <c r="AA159" s="92">
        <f t="shared" si="93"/>
        <v>0</v>
      </c>
      <c r="AB159" s="91">
        <f>'Detail Hours'!AB159</f>
        <v>0</v>
      </c>
      <c r="AC159" s="92">
        <f t="shared" si="94"/>
        <v>0</v>
      </c>
      <c r="AD159" s="91">
        <f>'Detail Hours'!AD159</f>
        <v>0</v>
      </c>
      <c r="AE159" s="92">
        <f t="shared" si="95"/>
        <v>0</v>
      </c>
      <c r="AF159" s="91">
        <f>'Detail Hours'!AF159</f>
        <v>0</v>
      </c>
      <c r="AG159" s="92">
        <f t="shared" si="96"/>
        <v>0</v>
      </c>
      <c r="AH159" s="91">
        <f>'Detail Hours'!AH159</f>
        <v>0</v>
      </c>
      <c r="AI159" s="92">
        <f t="shared" si="97"/>
        <v>0</v>
      </c>
      <c r="AJ159" s="91">
        <f>'Detail Hours'!AJ159</f>
        <v>0</v>
      </c>
      <c r="AK159" s="92">
        <f t="shared" si="98"/>
        <v>0</v>
      </c>
      <c r="AL159" s="91">
        <f>'Detail Hours'!AL159</f>
        <v>0</v>
      </c>
      <c r="AM159" s="92">
        <f t="shared" si="99"/>
        <v>0</v>
      </c>
      <c r="AN159" s="91">
        <f>'Detail Hours'!AN159</f>
        <v>0</v>
      </c>
      <c r="AO159" s="92">
        <f t="shared" si="100"/>
        <v>0</v>
      </c>
      <c r="AP159" s="91">
        <f>'Detail Hours'!AP159</f>
        <v>0</v>
      </c>
      <c r="AQ159" s="92">
        <f t="shared" si="101"/>
        <v>0</v>
      </c>
      <c r="AR159" s="91">
        <f>'Detail Hours'!AR159</f>
        <v>0</v>
      </c>
      <c r="AS159" s="92">
        <f t="shared" si="102"/>
        <v>0</v>
      </c>
      <c r="AT159" s="91">
        <f>'Detail Hours'!AT159</f>
        <v>0</v>
      </c>
      <c r="AU159" s="92">
        <f t="shared" si="103"/>
        <v>0</v>
      </c>
      <c r="AV159" s="91">
        <f>'Detail Hours'!AV159</f>
        <v>0</v>
      </c>
      <c r="AW159" s="92">
        <f t="shared" si="104"/>
        <v>0</v>
      </c>
      <c r="AX159" s="91">
        <f>'Detail Hours'!AX159</f>
        <v>0</v>
      </c>
      <c r="AY159" s="92">
        <f t="shared" si="105"/>
        <v>0</v>
      </c>
      <c r="AZ159" s="91">
        <f>'Detail Hours'!AZ159</f>
        <v>0</v>
      </c>
      <c r="BA159" s="92">
        <f t="shared" si="106"/>
        <v>0</v>
      </c>
      <c r="BB159" s="91">
        <f>'Detail Hours'!BB159</f>
        <v>0</v>
      </c>
      <c r="BC159" s="92">
        <f t="shared" si="107"/>
        <v>0</v>
      </c>
      <c r="BD159" s="91">
        <f>'Detail Hours'!BD159</f>
        <v>0</v>
      </c>
      <c r="BE159" s="92">
        <f t="shared" si="108"/>
        <v>0</v>
      </c>
      <c r="BF159" s="91">
        <f>'Detail Hours'!BF159</f>
        <v>0</v>
      </c>
      <c r="BG159" s="92">
        <f t="shared" si="109"/>
        <v>0</v>
      </c>
      <c r="BH159" s="91">
        <f>'Detail Hours'!BH159</f>
        <v>0</v>
      </c>
      <c r="BI159" s="92">
        <f t="shared" si="110"/>
        <v>0</v>
      </c>
      <c r="BJ159" s="91">
        <f>'Detail Hours'!BJ159</f>
        <v>0</v>
      </c>
      <c r="BK159" s="92">
        <f t="shared" si="111"/>
        <v>0</v>
      </c>
      <c r="BL159" s="91">
        <f>'Detail Hours'!BL159</f>
        <v>0</v>
      </c>
      <c r="BM159" s="92">
        <f t="shared" si="112"/>
        <v>0</v>
      </c>
      <c r="BN159" s="112">
        <f t="shared" si="113"/>
        <v>0</v>
      </c>
      <c r="BO159" s="39">
        <f t="shared" si="113"/>
        <v>0</v>
      </c>
      <c r="BP159" s="41">
        <f t="shared" si="119"/>
        <v>0</v>
      </c>
      <c r="BQ159" s="41">
        <f t="shared" si="115"/>
        <v>0</v>
      </c>
      <c r="BR159" s="41">
        <f t="shared" si="116"/>
        <v>0</v>
      </c>
      <c r="BS159" s="50" t="e">
        <f>BR159*('Cost Proposal Page 1'!$K$62/$BR$208)</f>
        <v>#DIV/0!</v>
      </c>
    </row>
    <row r="160" spans="1:71" hidden="1" x14ac:dyDescent="0.25">
      <c r="A160" s="111">
        <v>153</v>
      </c>
      <c r="B160" s="97" t="str">
        <f>IF('Detail Hours'!B160="","",'Detail Hours'!B160)</f>
        <v/>
      </c>
      <c r="C160" s="98" t="str">
        <f>IF('Detail Hours'!C160="","",'Detail Hours'!C160)</f>
        <v/>
      </c>
      <c r="D160" s="91">
        <f>'Detail Hours'!D160</f>
        <v>0</v>
      </c>
      <c r="E160" s="92">
        <f t="shared" si="117"/>
        <v>0</v>
      </c>
      <c r="F160" s="91">
        <f>'Detail Hours'!F160</f>
        <v>0</v>
      </c>
      <c r="G160" s="92">
        <f t="shared" si="117"/>
        <v>0</v>
      </c>
      <c r="H160" s="91">
        <f>'Detail Hours'!H160</f>
        <v>0</v>
      </c>
      <c r="I160" s="92">
        <f t="shared" si="85"/>
        <v>0</v>
      </c>
      <c r="J160" s="91">
        <f>'Detail Hours'!J160</f>
        <v>0</v>
      </c>
      <c r="K160" s="92">
        <f t="shared" si="118"/>
        <v>0</v>
      </c>
      <c r="L160" s="91">
        <f>'Detail Hours'!L160</f>
        <v>0</v>
      </c>
      <c r="M160" s="92">
        <f t="shared" si="118"/>
        <v>0</v>
      </c>
      <c r="N160" s="91">
        <f>'Detail Hours'!N160</f>
        <v>0</v>
      </c>
      <c r="O160" s="92">
        <f t="shared" si="87"/>
        <v>0</v>
      </c>
      <c r="P160" s="91">
        <f>'Detail Hours'!P160</f>
        <v>0</v>
      </c>
      <c r="Q160" s="92">
        <f t="shared" si="88"/>
        <v>0</v>
      </c>
      <c r="R160" s="91">
        <f>'Detail Hours'!R160</f>
        <v>0</v>
      </c>
      <c r="S160" s="92">
        <f t="shared" si="89"/>
        <v>0</v>
      </c>
      <c r="T160" s="91">
        <f>'Detail Hours'!T160</f>
        <v>0</v>
      </c>
      <c r="U160" s="92">
        <f t="shared" si="90"/>
        <v>0</v>
      </c>
      <c r="V160" s="91">
        <f>'Detail Hours'!V160</f>
        <v>0</v>
      </c>
      <c r="W160" s="92">
        <f t="shared" si="91"/>
        <v>0</v>
      </c>
      <c r="X160" s="91">
        <f>'Detail Hours'!X160</f>
        <v>0</v>
      </c>
      <c r="Y160" s="92">
        <f t="shared" si="92"/>
        <v>0</v>
      </c>
      <c r="Z160" s="91">
        <f>'Detail Hours'!Z160</f>
        <v>0</v>
      </c>
      <c r="AA160" s="92">
        <f t="shared" si="93"/>
        <v>0</v>
      </c>
      <c r="AB160" s="91">
        <f>'Detail Hours'!AB160</f>
        <v>0</v>
      </c>
      <c r="AC160" s="92">
        <f t="shared" si="94"/>
        <v>0</v>
      </c>
      <c r="AD160" s="91">
        <f>'Detail Hours'!AD160</f>
        <v>0</v>
      </c>
      <c r="AE160" s="92">
        <f t="shared" si="95"/>
        <v>0</v>
      </c>
      <c r="AF160" s="91">
        <f>'Detail Hours'!AF160</f>
        <v>0</v>
      </c>
      <c r="AG160" s="92">
        <f t="shared" si="96"/>
        <v>0</v>
      </c>
      <c r="AH160" s="91">
        <f>'Detail Hours'!AH160</f>
        <v>0</v>
      </c>
      <c r="AI160" s="92">
        <f t="shared" si="97"/>
        <v>0</v>
      </c>
      <c r="AJ160" s="91">
        <f>'Detail Hours'!AJ160</f>
        <v>0</v>
      </c>
      <c r="AK160" s="92">
        <f t="shared" si="98"/>
        <v>0</v>
      </c>
      <c r="AL160" s="91">
        <f>'Detail Hours'!AL160</f>
        <v>0</v>
      </c>
      <c r="AM160" s="92">
        <f t="shared" si="99"/>
        <v>0</v>
      </c>
      <c r="AN160" s="91">
        <f>'Detail Hours'!AN160</f>
        <v>0</v>
      </c>
      <c r="AO160" s="92">
        <f t="shared" si="100"/>
        <v>0</v>
      </c>
      <c r="AP160" s="91">
        <f>'Detail Hours'!AP160</f>
        <v>0</v>
      </c>
      <c r="AQ160" s="92">
        <f t="shared" si="101"/>
        <v>0</v>
      </c>
      <c r="AR160" s="91">
        <f>'Detail Hours'!AR160</f>
        <v>0</v>
      </c>
      <c r="AS160" s="92">
        <f t="shared" si="102"/>
        <v>0</v>
      </c>
      <c r="AT160" s="91">
        <f>'Detail Hours'!AT160</f>
        <v>0</v>
      </c>
      <c r="AU160" s="92">
        <f t="shared" si="103"/>
        <v>0</v>
      </c>
      <c r="AV160" s="91">
        <f>'Detail Hours'!AV160</f>
        <v>0</v>
      </c>
      <c r="AW160" s="92">
        <f t="shared" si="104"/>
        <v>0</v>
      </c>
      <c r="AX160" s="91">
        <f>'Detail Hours'!AX160</f>
        <v>0</v>
      </c>
      <c r="AY160" s="92">
        <f t="shared" si="105"/>
        <v>0</v>
      </c>
      <c r="AZ160" s="91">
        <f>'Detail Hours'!AZ160</f>
        <v>0</v>
      </c>
      <c r="BA160" s="92">
        <f t="shared" si="106"/>
        <v>0</v>
      </c>
      <c r="BB160" s="91">
        <f>'Detail Hours'!BB160</f>
        <v>0</v>
      </c>
      <c r="BC160" s="92">
        <f t="shared" si="107"/>
        <v>0</v>
      </c>
      <c r="BD160" s="91">
        <f>'Detail Hours'!BD160</f>
        <v>0</v>
      </c>
      <c r="BE160" s="92">
        <f t="shared" si="108"/>
        <v>0</v>
      </c>
      <c r="BF160" s="91">
        <f>'Detail Hours'!BF160</f>
        <v>0</v>
      </c>
      <c r="BG160" s="92">
        <f t="shared" si="109"/>
        <v>0</v>
      </c>
      <c r="BH160" s="91">
        <f>'Detail Hours'!BH160</f>
        <v>0</v>
      </c>
      <c r="BI160" s="92">
        <f t="shared" si="110"/>
        <v>0</v>
      </c>
      <c r="BJ160" s="91">
        <f>'Detail Hours'!BJ160</f>
        <v>0</v>
      </c>
      <c r="BK160" s="92">
        <f t="shared" si="111"/>
        <v>0</v>
      </c>
      <c r="BL160" s="91">
        <f>'Detail Hours'!BL160</f>
        <v>0</v>
      </c>
      <c r="BM160" s="92">
        <f t="shared" si="112"/>
        <v>0</v>
      </c>
      <c r="BN160" s="112">
        <f t="shared" si="113"/>
        <v>0</v>
      </c>
      <c r="BO160" s="39">
        <f t="shared" si="113"/>
        <v>0</v>
      </c>
      <c r="BP160" s="41">
        <f t="shared" si="119"/>
        <v>0</v>
      </c>
      <c r="BQ160" s="41">
        <f t="shared" si="115"/>
        <v>0</v>
      </c>
      <c r="BR160" s="41">
        <f t="shared" si="116"/>
        <v>0</v>
      </c>
      <c r="BS160" s="50" t="e">
        <f>BR160*('Cost Proposal Page 1'!$K$62/$BR$208)</f>
        <v>#DIV/0!</v>
      </c>
    </row>
    <row r="161" spans="1:71" hidden="1" x14ac:dyDescent="0.25">
      <c r="A161" s="111">
        <v>154</v>
      </c>
      <c r="B161" s="97" t="str">
        <f>IF('Detail Hours'!B161="","",'Detail Hours'!B161)</f>
        <v/>
      </c>
      <c r="C161" s="98" t="str">
        <f>IF('Detail Hours'!C161="","",'Detail Hours'!C161)</f>
        <v/>
      </c>
      <c r="D161" s="91">
        <f>'Detail Hours'!D161</f>
        <v>0</v>
      </c>
      <c r="E161" s="92">
        <f t="shared" si="117"/>
        <v>0</v>
      </c>
      <c r="F161" s="91">
        <f>'Detail Hours'!F161</f>
        <v>0</v>
      </c>
      <c r="G161" s="92">
        <f t="shared" si="117"/>
        <v>0</v>
      </c>
      <c r="H161" s="91">
        <f>'Detail Hours'!H161</f>
        <v>0</v>
      </c>
      <c r="I161" s="92">
        <f t="shared" si="85"/>
        <v>0</v>
      </c>
      <c r="J161" s="91">
        <f>'Detail Hours'!J161</f>
        <v>0</v>
      </c>
      <c r="K161" s="92">
        <f t="shared" si="118"/>
        <v>0</v>
      </c>
      <c r="L161" s="91">
        <f>'Detail Hours'!L161</f>
        <v>0</v>
      </c>
      <c r="M161" s="92">
        <f t="shared" si="118"/>
        <v>0</v>
      </c>
      <c r="N161" s="91">
        <f>'Detail Hours'!N161</f>
        <v>0</v>
      </c>
      <c r="O161" s="92">
        <f t="shared" si="87"/>
        <v>0</v>
      </c>
      <c r="P161" s="91">
        <f>'Detail Hours'!P161</f>
        <v>0</v>
      </c>
      <c r="Q161" s="92">
        <f t="shared" si="88"/>
        <v>0</v>
      </c>
      <c r="R161" s="91">
        <f>'Detail Hours'!R161</f>
        <v>0</v>
      </c>
      <c r="S161" s="92">
        <f t="shared" si="89"/>
        <v>0</v>
      </c>
      <c r="T161" s="91">
        <f>'Detail Hours'!T161</f>
        <v>0</v>
      </c>
      <c r="U161" s="92">
        <f t="shared" si="90"/>
        <v>0</v>
      </c>
      <c r="V161" s="91">
        <f>'Detail Hours'!V161</f>
        <v>0</v>
      </c>
      <c r="W161" s="92">
        <f t="shared" si="91"/>
        <v>0</v>
      </c>
      <c r="X161" s="91">
        <f>'Detail Hours'!X161</f>
        <v>0</v>
      </c>
      <c r="Y161" s="92">
        <f t="shared" si="92"/>
        <v>0</v>
      </c>
      <c r="Z161" s="91">
        <f>'Detail Hours'!Z161</f>
        <v>0</v>
      </c>
      <c r="AA161" s="92">
        <f t="shared" si="93"/>
        <v>0</v>
      </c>
      <c r="AB161" s="91">
        <f>'Detail Hours'!AB161</f>
        <v>0</v>
      </c>
      <c r="AC161" s="92">
        <f t="shared" si="94"/>
        <v>0</v>
      </c>
      <c r="AD161" s="91">
        <f>'Detail Hours'!AD161</f>
        <v>0</v>
      </c>
      <c r="AE161" s="92">
        <f t="shared" si="95"/>
        <v>0</v>
      </c>
      <c r="AF161" s="91">
        <f>'Detail Hours'!AF161</f>
        <v>0</v>
      </c>
      <c r="AG161" s="92">
        <f t="shared" si="96"/>
        <v>0</v>
      </c>
      <c r="AH161" s="91">
        <f>'Detail Hours'!AH161</f>
        <v>0</v>
      </c>
      <c r="AI161" s="92">
        <f t="shared" si="97"/>
        <v>0</v>
      </c>
      <c r="AJ161" s="91">
        <f>'Detail Hours'!AJ161</f>
        <v>0</v>
      </c>
      <c r="AK161" s="92">
        <f t="shared" si="98"/>
        <v>0</v>
      </c>
      <c r="AL161" s="91">
        <f>'Detail Hours'!AL161</f>
        <v>0</v>
      </c>
      <c r="AM161" s="92">
        <f t="shared" si="99"/>
        <v>0</v>
      </c>
      <c r="AN161" s="91">
        <f>'Detail Hours'!AN161</f>
        <v>0</v>
      </c>
      <c r="AO161" s="92">
        <f t="shared" si="100"/>
        <v>0</v>
      </c>
      <c r="AP161" s="91">
        <f>'Detail Hours'!AP161</f>
        <v>0</v>
      </c>
      <c r="AQ161" s="92">
        <f t="shared" si="101"/>
        <v>0</v>
      </c>
      <c r="AR161" s="91">
        <f>'Detail Hours'!AR161</f>
        <v>0</v>
      </c>
      <c r="AS161" s="92">
        <f t="shared" si="102"/>
        <v>0</v>
      </c>
      <c r="AT161" s="91">
        <f>'Detail Hours'!AT161</f>
        <v>0</v>
      </c>
      <c r="AU161" s="92">
        <f t="shared" si="103"/>
        <v>0</v>
      </c>
      <c r="AV161" s="91">
        <f>'Detail Hours'!AV161</f>
        <v>0</v>
      </c>
      <c r="AW161" s="92">
        <f t="shared" si="104"/>
        <v>0</v>
      </c>
      <c r="AX161" s="91">
        <f>'Detail Hours'!AX161</f>
        <v>0</v>
      </c>
      <c r="AY161" s="92">
        <f t="shared" si="105"/>
        <v>0</v>
      </c>
      <c r="AZ161" s="91">
        <f>'Detail Hours'!AZ161</f>
        <v>0</v>
      </c>
      <c r="BA161" s="92">
        <f t="shared" si="106"/>
        <v>0</v>
      </c>
      <c r="BB161" s="91">
        <f>'Detail Hours'!BB161</f>
        <v>0</v>
      </c>
      <c r="BC161" s="92">
        <f t="shared" si="107"/>
        <v>0</v>
      </c>
      <c r="BD161" s="91">
        <f>'Detail Hours'!BD161</f>
        <v>0</v>
      </c>
      <c r="BE161" s="92">
        <f t="shared" si="108"/>
        <v>0</v>
      </c>
      <c r="BF161" s="91">
        <f>'Detail Hours'!BF161</f>
        <v>0</v>
      </c>
      <c r="BG161" s="92">
        <f t="shared" si="109"/>
        <v>0</v>
      </c>
      <c r="BH161" s="91">
        <f>'Detail Hours'!BH161</f>
        <v>0</v>
      </c>
      <c r="BI161" s="92">
        <f t="shared" si="110"/>
        <v>0</v>
      </c>
      <c r="BJ161" s="91">
        <f>'Detail Hours'!BJ161</f>
        <v>0</v>
      </c>
      <c r="BK161" s="92">
        <f t="shared" si="111"/>
        <v>0</v>
      </c>
      <c r="BL161" s="91">
        <f>'Detail Hours'!BL161</f>
        <v>0</v>
      </c>
      <c r="BM161" s="92">
        <f t="shared" si="112"/>
        <v>0</v>
      </c>
      <c r="BN161" s="112">
        <f t="shared" si="113"/>
        <v>0</v>
      </c>
      <c r="BO161" s="39">
        <f t="shared" si="113"/>
        <v>0</v>
      </c>
      <c r="BP161" s="41">
        <f t="shared" si="119"/>
        <v>0</v>
      </c>
      <c r="BQ161" s="41">
        <f t="shared" si="115"/>
        <v>0</v>
      </c>
      <c r="BR161" s="41">
        <f t="shared" si="116"/>
        <v>0</v>
      </c>
      <c r="BS161" s="50" t="e">
        <f>BR161*('Cost Proposal Page 1'!$K$62/$BR$208)</f>
        <v>#DIV/0!</v>
      </c>
    </row>
    <row r="162" spans="1:71" hidden="1" x14ac:dyDescent="0.25">
      <c r="A162" s="113">
        <v>155</v>
      </c>
      <c r="B162" s="97" t="str">
        <f>IF('Detail Hours'!B162="","",'Detail Hours'!B162)</f>
        <v/>
      </c>
      <c r="C162" s="98" t="str">
        <f>IF('Detail Hours'!C162="","",'Detail Hours'!C162)</f>
        <v/>
      </c>
      <c r="D162" s="91">
        <f>'Detail Hours'!D162</f>
        <v>0</v>
      </c>
      <c r="E162" s="92">
        <f t="shared" si="117"/>
        <v>0</v>
      </c>
      <c r="F162" s="91">
        <f>'Detail Hours'!F162</f>
        <v>0</v>
      </c>
      <c r="G162" s="92">
        <f t="shared" si="117"/>
        <v>0</v>
      </c>
      <c r="H162" s="91">
        <f>'Detail Hours'!H162</f>
        <v>0</v>
      </c>
      <c r="I162" s="92">
        <f t="shared" si="85"/>
        <v>0</v>
      </c>
      <c r="J162" s="91">
        <f>'Detail Hours'!J162</f>
        <v>0</v>
      </c>
      <c r="K162" s="92">
        <f t="shared" si="118"/>
        <v>0</v>
      </c>
      <c r="L162" s="91">
        <f>'Detail Hours'!L162</f>
        <v>0</v>
      </c>
      <c r="M162" s="92">
        <f t="shared" si="118"/>
        <v>0</v>
      </c>
      <c r="N162" s="91">
        <f>'Detail Hours'!N162</f>
        <v>0</v>
      </c>
      <c r="O162" s="92">
        <f t="shared" si="87"/>
        <v>0</v>
      </c>
      <c r="P162" s="91">
        <f>'Detail Hours'!P162</f>
        <v>0</v>
      </c>
      <c r="Q162" s="92">
        <f t="shared" si="88"/>
        <v>0</v>
      </c>
      <c r="R162" s="91">
        <f>'Detail Hours'!R162</f>
        <v>0</v>
      </c>
      <c r="S162" s="92">
        <f t="shared" si="89"/>
        <v>0</v>
      </c>
      <c r="T162" s="91">
        <f>'Detail Hours'!T162</f>
        <v>0</v>
      </c>
      <c r="U162" s="92">
        <f t="shared" si="90"/>
        <v>0</v>
      </c>
      <c r="V162" s="91">
        <f>'Detail Hours'!V162</f>
        <v>0</v>
      </c>
      <c r="W162" s="92">
        <f t="shared" si="91"/>
        <v>0</v>
      </c>
      <c r="X162" s="91">
        <f>'Detail Hours'!X162</f>
        <v>0</v>
      </c>
      <c r="Y162" s="92">
        <f t="shared" si="92"/>
        <v>0</v>
      </c>
      <c r="Z162" s="91">
        <f>'Detail Hours'!Z162</f>
        <v>0</v>
      </c>
      <c r="AA162" s="92">
        <f t="shared" si="93"/>
        <v>0</v>
      </c>
      <c r="AB162" s="91">
        <f>'Detail Hours'!AB162</f>
        <v>0</v>
      </c>
      <c r="AC162" s="92">
        <f t="shared" si="94"/>
        <v>0</v>
      </c>
      <c r="AD162" s="91">
        <f>'Detail Hours'!AD162</f>
        <v>0</v>
      </c>
      <c r="AE162" s="92">
        <f t="shared" si="95"/>
        <v>0</v>
      </c>
      <c r="AF162" s="91">
        <f>'Detail Hours'!AF162</f>
        <v>0</v>
      </c>
      <c r="AG162" s="92">
        <f t="shared" si="96"/>
        <v>0</v>
      </c>
      <c r="AH162" s="91">
        <f>'Detail Hours'!AH162</f>
        <v>0</v>
      </c>
      <c r="AI162" s="92">
        <f t="shared" si="97"/>
        <v>0</v>
      </c>
      <c r="AJ162" s="91">
        <f>'Detail Hours'!AJ162</f>
        <v>0</v>
      </c>
      <c r="AK162" s="92">
        <f t="shared" si="98"/>
        <v>0</v>
      </c>
      <c r="AL162" s="91">
        <f>'Detail Hours'!AL162</f>
        <v>0</v>
      </c>
      <c r="AM162" s="92">
        <f t="shared" si="99"/>
        <v>0</v>
      </c>
      <c r="AN162" s="91">
        <f>'Detail Hours'!AN162</f>
        <v>0</v>
      </c>
      <c r="AO162" s="92">
        <f t="shared" si="100"/>
        <v>0</v>
      </c>
      <c r="AP162" s="91">
        <f>'Detail Hours'!AP162</f>
        <v>0</v>
      </c>
      <c r="AQ162" s="92">
        <f t="shared" si="101"/>
        <v>0</v>
      </c>
      <c r="AR162" s="91">
        <f>'Detail Hours'!AR162</f>
        <v>0</v>
      </c>
      <c r="AS162" s="92">
        <f t="shared" si="102"/>
        <v>0</v>
      </c>
      <c r="AT162" s="91">
        <f>'Detail Hours'!AT162</f>
        <v>0</v>
      </c>
      <c r="AU162" s="92">
        <f t="shared" si="103"/>
        <v>0</v>
      </c>
      <c r="AV162" s="91">
        <f>'Detail Hours'!AV162</f>
        <v>0</v>
      </c>
      <c r="AW162" s="92">
        <f t="shared" si="104"/>
        <v>0</v>
      </c>
      <c r="AX162" s="91">
        <f>'Detail Hours'!AX162</f>
        <v>0</v>
      </c>
      <c r="AY162" s="92">
        <f t="shared" si="105"/>
        <v>0</v>
      </c>
      <c r="AZ162" s="91">
        <f>'Detail Hours'!AZ162</f>
        <v>0</v>
      </c>
      <c r="BA162" s="92">
        <f t="shared" si="106"/>
        <v>0</v>
      </c>
      <c r="BB162" s="91">
        <f>'Detail Hours'!BB162</f>
        <v>0</v>
      </c>
      <c r="BC162" s="92">
        <f t="shared" si="107"/>
        <v>0</v>
      </c>
      <c r="BD162" s="91">
        <f>'Detail Hours'!BD162</f>
        <v>0</v>
      </c>
      <c r="BE162" s="92">
        <f t="shared" si="108"/>
        <v>0</v>
      </c>
      <c r="BF162" s="91">
        <f>'Detail Hours'!BF162</f>
        <v>0</v>
      </c>
      <c r="BG162" s="92">
        <f t="shared" si="109"/>
        <v>0</v>
      </c>
      <c r="BH162" s="91">
        <f>'Detail Hours'!BH162</f>
        <v>0</v>
      </c>
      <c r="BI162" s="92">
        <f t="shared" si="110"/>
        <v>0</v>
      </c>
      <c r="BJ162" s="91">
        <f>'Detail Hours'!BJ162</f>
        <v>0</v>
      </c>
      <c r="BK162" s="92">
        <f t="shared" si="111"/>
        <v>0</v>
      </c>
      <c r="BL162" s="91">
        <f>'Detail Hours'!BL162</f>
        <v>0</v>
      </c>
      <c r="BM162" s="92">
        <f t="shared" si="112"/>
        <v>0</v>
      </c>
      <c r="BN162" s="112">
        <f t="shared" si="113"/>
        <v>0</v>
      </c>
      <c r="BO162" s="39">
        <f t="shared" si="113"/>
        <v>0</v>
      </c>
      <c r="BP162" s="41">
        <f t="shared" si="119"/>
        <v>0</v>
      </c>
      <c r="BQ162" s="41">
        <f t="shared" si="115"/>
        <v>0</v>
      </c>
      <c r="BR162" s="41">
        <f t="shared" si="116"/>
        <v>0</v>
      </c>
      <c r="BS162" s="50" t="e">
        <f>BR162*('Cost Proposal Page 1'!$K$62/$BR$208)</f>
        <v>#DIV/0!</v>
      </c>
    </row>
    <row r="163" spans="1:71" hidden="1" x14ac:dyDescent="0.25">
      <c r="A163" s="111">
        <v>156</v>
      </c>
      <c r="B163" s="97" t="str">
        <f>IF('Detail Hours'!B163="","",'Detail Hours'!B163)</f>
        <v/>
      </c>
      <c r="C163" s="98" t="str">
        <f>IF('Detail Hours'!C163="","",'Detail Hours'!C163)</f>
        <v/>
      </c>
      <c r="D163" s="91">
        <f>'Detail Hours'!D163</f>
        <v>0</v>
      </c>
      <c r="E163" s="92">
        <f t="shared" si="117"/>
        <v>0</v>
      </c>
      <c r="F163" s="91">
        <f>'Detail Hours'!F163</f>
        <v>0</v>
      </c>
      <c r="G163" s="92">
        <f t="shared" si="117"/>
        <v>0</v>
      </c>
      <c r="H163" s="91">
        <f>'Detail Hours'!H163</f>
        <v>0</v>
      </c>
      <c r="I163" s="92">
        <f t="shared" si="85"/>
        <v>0</v>
      </c>
      <c r="J163" s="91">
        <f>'Detail Hours'!J163</f>
        <v>0</v>
      </c>
      <c r="K163" s="92">
        <f t="shared" si="118"/>
        <v>0</v>
      </c>
      <c r="L163" s="91">
        <f>'Detail Hours'!L163</f>
        <v>0</v>
      </c>
      <c r="M163" s="92">
        <f t="shared" si="118"/>
        <v>0</v>
      </c>
      <c r="N163" s="91">
        <f>'Detail Hours'!N163</f>
        <v>0</v>
      </c>
      <c r="O163" s="92">
        <f t="shared" si="87"/>
        <v>0</v>
      </c>
      <c r="P163" s="91">
        <f>'Detail Hours'!P163</f>
        <v>0</v>
      </c>
      <c r="Q163" s="92">
        <f t="shared" si="88"/>
        <v>0</v>
      </c>
      <c r="R163" s="91">
        <f>'Detail Hours'!R163</f>
        <v>0</v>
      </c>
      <c r="S163" s="92">
        <f t="shared" si="89"/>
        <v>0</v>
      </c>
      <c r="T163" s="91">
        <f>'Detail Hours'!T163</f>
        <v>0</v>
      </c>
      <c r="U163" s="92">
        <f t="shared" si="90"/>
        <v>0</v>
      </c>
      <c r="V163" s="91">
        <f>'Detail Hours'!V163</f>
        <v>0</v>
      </c>
      <c r="W163" s="92">
        <f t="shared" si="91"/>
        <v>0</v>
      </c>
      <c r="X163" s="91">
        <f>'Detail Hours'!X163</f>
        <v>0</v>
      </c>
      <c r="Y163" s="92">
        <f t="shared" si="92"/>
        <v>0</v>
      </c>
      <c r="Z163" s="91">
        <f>'Detail Hours'!Z163</f>
        <v>0</v>
      </c>
      <c r="AA163" s="92">
        <f t="shared" si="93"/>
        <v>0</v>
      </c>
      <c r="AB163" s="91">
        <f>'Detail Hours'!AB163</f>
        <v>0</v>
      </c>
      <c r="AC163" s="92">
        <f t="shared" si="94"/>
        <v>0</v>
      </c>
      <c r="AD163" s="91">
        <f>'Detail Hours'!AD163</f>
        <v>0</v>
      </c>
      <c r="AE163" s="92">
        <f t="shared" si="95"/>
        <v>0</v>
      </c>
      <c r="AF163" s="91">
        <f>'Detail Hours'!AF163</f>
        <v>0</v>
      </c>
      <c r="AG163" s="92">
        <f t="shared" si="96"/>
        <v>0</v>
      </c>
      <c r="AH163" s="91">
        <f>'Detail Hours'!AH163</f>
        <v>0</v>
      </c>
      <c r="AI163" s="92">
        <f t="shared" si="97"/>
        <v>0</v>
      </c>
      <c r="AJ163" s="91">
        <f>'Detail Hours'!AJ163</f>
        <v>0</v>
      </c>
      <c r="AK163" s="92">
        <f t="shared" si="98"/>
        <v>0</v>
      </c>
      <c r="AL163" s="91">
        <f>'Detail Hours'!AL163</f>
        <v>0</v>
      </c>
      <c r="AM163" s="92">
        <f t="shared" si="99"/>
        <v>0</v>
      </c>
      <c r="AN163" s="91">
        <f>'Detail Hours'!AN163</f>
        <v>0</v>
      </c>
      <c r="AO163" s="92">
        <f t="shared" si="100"/>
        <v>0</v>
      </c>
      <c r="AP163" s="91">
        <f>'Detail Hours'!AP163</f>
        <v>0</v>
      </c>
      <c r="AQ163" s="92">
        <f t="shared" si="101"/>
        <v>0</v>
      </c>
      <c r="AR163" s="91">
        <f>'Detail Hours'!AR163</f>
        <v>0</v>
      </c>
      <c r="AS163" s="92">
        <f t="shared" si="102"/>
        <v>0</v>
      </c>
      <c r="AT163" s="91">
        <f>'Detail Hours'!AT163</f>
        <v>0</v>
      </c>
      <c r="AU163" s="92">
        <f t="shared" si="103"/>
        <v>0</v>
      </c>
      <c r="AV163" s="91">
        <f>'Detail Hours'!AV163</f>
        <v>0</v>
      </c>
      <c r="AW163" s="92">
        <f t="shared" si="104"/>
        <v>0</v>
      </c>
      <c r="AX163" s="91">
        <f>'Detail Hours'!AX163</f>
        <v>0</v>
      </c>
      <c r="AY163" s="92">
        <f t="shared" si="105"/>
        <v>0</v>
      </c>
      <c r="AZ163" s="91">
        <f>'Detail Hours'!AZ163</f>
        <v>0</v>
      </c>
      <c r="BA163" s="92">
        <f t="shared" si="106"/>
        <v>0</v>
      </c>
      <c r="BB163" s="91">
        <f>'Detail Hours'!BB163</f>
        <v>0</v>
      </c>
      <c r="BC163" s="92">
        <f t="shared" si="107"/>
        <v>0</v>
      </c>
      <c r="BD163" s="91">
        <f>'Detail Hours'!BD163</f>
        <v>0</v>
      </c>
      <c r="BE163" s="92">
        <f t="shared" si="108"/>
        <v>0</v>
      </c>
      <c r="BF163" s="91">
        <f>'Detail Hours'!BF163</f>
        <v>0</v>
      </c>
      <c r="BG163" s="92">
        <f t="shared" si="109"/>
        <v>0</v>
      </c>
      <c r="BH163" s="91">
        <f>'Detail Hours'!BH163</f>
        <v>0</v>
      </c>
      <c r="BI163" s="92">
        <f t="shared" si="110"/>
        <v>0</v>
      </c>
      <c r="BJ163" s="91">
        <f>'Detail Hours'!BJ163</f>
        <v>0</v>
      </c>
      <c r="BK163" s="92">
        <f t="shared" si="111"/>
        <v>0</v>
      </c>
      <c r="BL163" s="91">
        <f>'Detail Hours'!BL163</f>
        <v>0</v>
      </c>
      <c r="BM163" s="92">
        <f t="shared" si="112"/>
        <v>0</v>
      </c>
      <c r="BN163" s="112">
        <f t="shared" si="113"/>
        <v>0</v>
      </c>
      <c r="BO163" s="39">
        <f t="shared" si="113"/>
        <v>0</v>
      </c>
      <c r="BP163" s="41">
        <f t="shared" si="119"/>
        <v>0</v>
      </c>
      <c r="BQ163" s="41">
        <f t="shared" si="115"/>
        <v>0</v>
      </c>
      <c r="BR163" s="41">
        <f t="shared" si="116"/>
        <v>0</v>
      </c>
      <c r="BS163" s="50" t="e">
        <f>BR163*('Cost Proposal Page 1'!$K$62/$BR$208)</f>
        <v>#DIV/0!</v>
      </c>
    </row>
    <row r="164" spans="1:71" hidden="1" x14ac:dyDescent="0.25">
      <c r="A164" s="113">
        <v>157</v>
      </c>
      <c r="B164" s="97" t="str">
        <f>IF('Detail Hours'!B164="","",'Detail Hours'!B164)</f>
        <v/>
      </c>
      <c r="C164" s="98" t="str">
        <f>IF('Detail Hours'!C164="","",'Detail Hours'!C164)</f>
        <v/>
      </c>
      <c r="D164" s="91">
        <f>'Detail Hours'!D164</f>
        <v>0</v>
      </c>
      <c r="E164" s="92">
        <f t="shared" si="117"/>
        <v>0</v>
      </c>
      <c r="F164" s="91">
        <f>'Detail Hours'!F164</f>
        <v>0</v>
      </c>
      <c r="G164" s="92">
        <f t="shared" si="117"/>
        <v>0</v>
      </c>
      <c r="H164" s="91">
        <f>'Detail Hours'!H164</f>
        <v>0</v>
      </c>
      <c r="I164" s="92">
        <f t="shared" si="85"/>
        <v>0</v>
      </c>
      <c r="J164" s="91">
        <f>'Detail Hours'!J164</f>
        <v>0</v>
      </c>
      <c r="K164" s="92">
        <f t="shared" si="118"/>
        <v>0</v>
      </c>
      <c r="L164" s="91">
        <f>'Detail Hours'!L164</f>
        <v>0</v>
      </c>
      <c r="M164" s="92">
        <f t="shared" si="118"/>
        <v>0</v>
      </c>
      <c r="N164" s="91">
        <f>'Detail Hours'!N164</f>
        <v>0</v>
      </c>
      <c r="O164" s="92">
        <f t="shared" si="87"/>
        <v>0</v>
      </c>
      <c r="P164" s="91">
        <f>'Detail Hours'!P164</f>
        <v>0</v>
      </c>
      <c r="Q164" s="92">
        <f t="shared" si="88"/>
        <v>0</v>
      </c>
      <c r="R164" s="91">
        <f>'Detail Hours'!R164</f>
        <v>0</v>
      </c>
      <c r="S164" s="92">
        <f t="shared" si="89"/>
        <v>0</v>
      </c>
      <c r="T164" s="91">
        <f>'Detail Hours'!T164</f>
        <v>0</v>
      </c>
      <c r="U164" s="92">
        <f t="shared" si="90"/>
        <v>0</v>
      </c>
      <c r="V164" s="91">
        <f>'Detail Hours'!V164</f>
        <v>0</v>
      </c>
      <c r="W164" s="92">
        <f t="shared" si="91"/>
        <v>0</v>
      </c>
      <c r="X164" s="91">
        <f>'Detail Hours'!X164</f>
        <v>0</v>
      </c>
      <c r="Y164" s="92">
        <f t="shared" si="92"/>
        <v>0</v>
      </c>
      <c r="Z164" s="91">
        <f>'Detail Hours'!Z164</f>
        <v>0</v>
      </c>
      <c r="AA164" s="92">
        <f t="shared" si="93"/>
        <v>0</v>
      </c>
      <c r="AB164" s="91">
        <f>'Detail Hours'!AB164</f>
        <v>0</v>
      </c>
      <c r="AC164" s="92">
        <f t="shared" si="94"/>
        <v>0</v>
      </c>
      <c r="AD164" s="91">
        <f>'Detail Hours'!AD164</f>
        <v>0</v>
      </c>
      <c r="AE164" s="92">
        <f t="shared" si="95"/>
        <v>0</v>
      </c>
      <c r="AF164" s="91">
        <f>'Detail Hours'!AF164</f>
        <v>0</v>
      </c>
      <c r="AG164" s="92">
        <f t="shared" si="96"/>
        <v>0</v>
      </c>
      <c r="AH164" s="91">
        <f>'Detail Hours'!AH164</f>
        <v>0</v>
      </c>
      <c r="AI164" s="92">
        <f t="shared" si="97"/>
        <v>0</v>
      </c>
      <c r="AJ164" s="91">
        <f>'Detail Hours'!AJ164</f>
        <v>0</v>
      </c>
      <c r="AK164" s="92">
        <f t="shared" si="98"/>
        <v>0</v>
      </c>
      <c r="AL164" s="91">
        <f>'Detail Hours'!AL164</f>
        <v>0</v>
      </c>
      <c r="AM164" s="92">
        <f t="shared" si="99"/>
        <v>0</v>
      </c>
      <c r="AN164" s="91">
        <f>'Detail Hours'!AN164</f>
        <v>0</v>
      </c>
      <c r="AO164" s="92">
        <f t="shared" si="100"/>
        <v>0</v>
      </c>
      <c r="AP164" s="91">
        <f>'Detail Hours'!AP164</f>
        <v>0</v>
      </c>
      <c r="AQ164" s="92">
        <f t="shared" si="101"/>
        <v>0</v>
      </c>
      <c r="AR164" s="91">
        <f>'Detail Hours'!AR164</f>
        <v>0</v>
      </c>
      <c r="AS164" s="92">
        <f t="shared" si="102"/>
        <v>0</v>
      </c>
      <c r="AT164" s="91">
        <f>'Detail Hours'!AT164</f>
        <v>0</v>
      </c>
      <c r="AU164" s="92">
        <f t="shared" si="103"/>
        <v>0</v>
      </c>
      <c r="AV164" s="91">
        <f>'Detail Hours'!AV164</f>
        <v>0</v>
      </c>
      <c r="AW164" s="92">
        <f t="shared" si="104"/>
        <v>0</v>
      </c>
      <c r="AX164" s="91">
        <f>'Detail Hours'!AX164</f>
        <v>0</v>
      </c>
      <c r="AY164" s="92">
        <f t="shared" si="105"/>
        <v>0</v>
      </c>
      <c r="AZ164" s="91">
        <f>'Detail Hours'!AZ164</f>
        <v>0</v>
      </c>
      <c r="BA164" s="92">
        <f t="shared" si="106"/>
        <v>0</v>
      </c>
      <c r="BB164" s="91">
        <f>'Detail Hours'!BB164</f>
        <v>0</v>
      </c>
      <c r="BC164" s="92">
        <f t="shared" si="107"/>
        <v>0</v>
      </c>
      <c r="BD164" s="91">
        <f>'Detail Hours'!BD164</f>
        <v>0</v>
      </c>
      <c r="BE164" s="92">
        <f t="shared" si="108"/>
        <v>0</v>
      </c>
      <c r="BF164" s="91">
        <f>'Detail Hours'!BF164</f>
        <v>0</v>
      </c>
      <c r="BG164" s="92">
        <f t="shared" si="109"/>
        <v>0</v>
      </c>
      <c r="BH164" s="91">
        <f>'Detail Hours'!BH164</f>
        <v>0</v>
      </c>
      <c r="BI164" s="92">
        <f t="shared" si="110"/>
        <v>0</v>
      </c>
      <c r="BJ164" s="91">
        <f>'Detail Hours'!BJ164</f>
        <v>0</v>
      </c>
      <c r="BK164" s="92">
        <f t="shared" si="111"/>
        <v>0</v>
      </c>
      <c r="BL164" s="91">
        <f>'Detail Hours'!BL164</f>
        <v>0</v>
      </c>
      <c r="BM164" s="92">
        <f t="shared" si="112"/>
        <v>0</v>
      </c>
      <c r="BN164" s="112">
        <f t="shared" si="113"/>
        <v>0</v>
      </c>
      <c r="BO164" s="39">
        <f t="shared" si="113"/>
        <v>0</v>
      </c>
      <c r="BP164" s="41">
        <f t="shared" si="119"/>
        <v>0</v>
      </c>
      <c r="BQ164" s="41">
        <f t="shared" si="115"/>
        <v>0</v>
      </c>
      <c r="BR164" s="41">
        <f t="shared" si="116"/>
        <v>0</v>
      </c>
      <c r="BS164" s="50" t="e">
        <f>BR164*('Cost Proposal Page 1'!$K$62/$BR$208)</f>
        <v>#DIV/0!</v>
      </c>
    </row>
    <row r="165" spans="1:71" hidden="1" x14ac:dyDescent="0.25">
      <c r="A165" s="111">
        <v>158</v>
      </c>
      <c r="B165" s="97" t="str">
        <f>IF('Detail Hours'!B165="","",'Detail Hours'!B165)</f>
        <v/>
      </c>
      <c r="C165" s="98" t="str">
        <f>IF('Detail Hours'!C165="","",'Detail Hours'!C165)</f>
        <v/>
      </c>
      <c r="D165" s="91">
        <f>'Detail Hours'!D165</f>
        <v>0</v>
      </c>
      <c r="E165" s="92">
        <f t="shared" si="117"/>
        <v>0</v>
      </c>
      <c r="F165" s="91">
        <f>'Detail Hours'!F165</f>
        <v>0</v>
      </c>
      <c r="G165" s="92">
        <f t="shared" si="117"/>
        <v>0</v>
      </c>
      <c r="H165" s="91">
        <f>'Detail Hours'!H165</f>
        <v>0</v>
      </c>
      <c r="I165" s="92">
        <f t="shared" si="85"/>
        <v>0</v>
      </c>
      <c r="J165" s="91">
        <f>'Detail Hours'!J165</f>
        <v>0</v>
      </c>
      <c r="K165" s="92">
        <f t="shared" si="118"/>
        <v>0</v>
      </c>
      <c r="L165" s="91">
        <f>'Detail Hours'!L165</f>
        <v>0</v>
      </c>
      <c r="M165" s="92">
        <f t="shared" si="118"/>
        <v>0</v>
      </c>
      <c r="N165" s="91">
        <f>'Detail Hours'!N165</f>
        <v>0</v>
      </c>
      <c r="O165" s="92">
        <f t="shared" si="87"/>
        <v>0</v>
      </c>
      <c r="P165" s="91">
        <f>'Detail Hours'!P165</f>
        <v>0</v>
      </c>
      <c r="Q165" s="92">
        <f t="shared" si="88"/>
        <v>0</v>
      </c>
      <c r="R165" s="91">
        <f>'Detail Hours'!R165</f>
        <v>0</v>
      </c>
      <c r="S165" s="92">
        <f t="shared" si="89"/>
        <v>0</v>
      </c>
      <c r="T165" s="91">
        <f>'Detail Hours'!T165</f>
        <v>0</v>
      </c>
      <c r="U165" s="92">
        <f t="shared" si="90"/>
        <v>0</v>
      </c>
      <c r="V165" s="91">
        <f>'Detail Hours'!V165</f>
        <v>0</v>
      </c>
      <c r="W165" s="92">
        <f t="shared" si="91"/>
        <v>0</v>
      </c>
      <c r="X165" s="91">
        <f>'Detail Hours'!X165</f>
        <v>0</v>
      </c>
      <c r="Y165" s="92">
        <f t="shared" si="92"/>
        <v>0</v>
      </c>
      <c r="Z165" s="91">
        <f>'Detail Hours'!Z165</f>
        <v>0</v>
      </c>
      <c r="AA165" s="92">
        <f t="shared" si="93"/>
        <v>0</v>
      </c>
      <c r="AB165" s="91">
        <f>'Detail Hours'!AB165</f>
        <v>0</v>
      </c>
      <c r="AC165" s="92">
        <f t="shared" si="94"/>
        <v>0</v>
      </c>
      <c r="AD165" s="91">
        <f>'Detail Hours'!AD165</f>
        <v>0</v>
      </c>
      <c r="AE165" s="92">
        <f t="shared" si="95"/>
        <v>0</v>
      </c>
      <c r="AF165" s="91">
        <f>'Detail Hours'!AF165</f>
        <v>0</v>
      </c>
      <c r="AG165" s="92">
        <f t="shared" si="96"/>
        <v>0</v>
      </c>
      <c r="AH165" s="91">
        <f>'Detail Hours'!AH165</f>
        <v>0</v>
      </c>
      <c r="AI165" s="92">
        <f t="shared" si="97"/>
        <v>0</v>
      </c>
      <c r="AJ165" s="91">
        <f>'Detail Hours'!AJ165</f>
        <v>0</v>
      </c>
      <c r="AK165" s="92">
        <f t="shared" si="98"/>
        <v>0</v>
      </c>
      <c r="AL165" s="91">
        <f>'Detail Hours'!AL165</f>
        <v>0</v>
      </c>
      <c r="AM165" s="92">
        <f t="shared" si="99"/>
        <v>0</v>
      </c>
      <c r="AN165" s="91">
        <f>'Detail Hours'!AN165</f>
        <v>0</v>
      </c>
      <c r="AO165" s="92">
        <f t="shared" si="100"/>
        <v>0</v>
      </c>
      <c r="AP165" s="91">
        <f>'Detail Hours'!AP165</f>
        <v>0</v>
      </c>
      <c r="AQ165" s="92">
        <f t="shared" si="101"/>
        <v>0</v>
      </c>
      <c r="AR165" s="91">
        <f>'Detail Hours'!AR165</f>
        <v>0</v>
      </c>
      <c r="AS165" s="92">
        <f t="shared" si="102"/>
        <v>0</v>
      </c>
      <c r="AT165" s="91">
        <f>'Detail Hours'!AT165</f>
        <v>0</v>
      </c>
      <c r="AU165" s="92">
        <f t="shared" si="103"/>
        <v>0</v>
      </c>
      <c r="AV165" s="91">
        <f>'Detail Hours'!AV165</f>
        <v>0</v>
      </c>
      <c r="AW165" s="92">
        <f t="shared" si="104"/>
        <v>0</v>
      </c>
      <c r="AX165" s="91">
        <f>'Detail Hours'!AX165</f>
        <v>0</v>
      </c>
      <c r="AY165" s="92">
        <f t="shared" si="105"/>
        <v>0</v>
      </c>
      <c r="AZ165" s="91">
        <f>'Detail Hours'!AZ165</f>
        <v>0</v>
      </c>
      <c r="BA165" s="92">
        <f t="shared" si="106"/>
        <v>0</v>
      </c>
      <c r="BB165" s="91">
        <f>'Detail Hours'!BB165</f>
        <v>0</v>
      </c>
      <c r="BC165" s="92">
        <f t="shared" si="107"/>
        <v>0</v>
      </c>
      <c r="BD165" s="91">
        <f>'Detail Hours'!BD165</f>
        <v>0</v>
      </c>
      <c r="BE165" s="92">
        <f t="shared" si="108"/>
        <v>0</v>
      </c>
      <c r="BF165" s="91">
        <f>'Detail Hours'!BF165</f>
        <v>0</v>
      </c>
      <c r="BG165" s="92">
        <f t="shared" si="109"/>
        <v>0</v>
      </c>
      <c r="BH165" s="91">
        <f>'Detail Hours'!BH165</f>
        <v>0</v>
      </c>
      <c r="BI165" s="92">
        <f t="shared" si="110"/>
        <v>0</v>
      </c>
      <c r="BJ165" s="91">
        <f>'Detail Hours'!BJ165</f>
        <v>0</v>
      </c>
      <c r="BK165" s="92">
        <f t="shared" si="111"/>
        <v>0</v>
      </c>
      <c r="BL165" s="91">
        <f>'Detail Hours'!BL165</f>
        <v>0</v>
      </c>
      <c r="BM165" s="92">
        <f t="shared" si="112"/>
        <v>0</v>
      </c>
      <c r="BN165" s="112">
        <f t="shared" si="113"/>
        <v>0</v>
      </c>
      <c r="BO165" s="39">
        <f t="shared" si="113"/>
        <v>0</v>
      </c>
      <c r="BP165" s="41">
        <f t="shared" si="119"/>
        <v>0</v>
      </c>
      <c r="BQ165" s="41">
        <f t="shared" si="115"/>
        <v>0</v>
      </c>
      <c r="BR165" s="41">
        <f t="shared" si="116"/>
        <v>0</v>
      </c>
      <c r="BS165" s="50" t="e">
        <f>BR165*('Cost Proposal Page 1'!$K$62/$BR$208)</f>
        <v>#DIV/0!</v>
      </c>
    </row>
    <row r="166" spans="1:71" hidden="1" x14ac:dyDescent="0.25">
      <c r="A166" s="113">
        <v>159</v>
      </c>
      <c r="B166" s="97" t="str">
        <f>IF('Detail Hours'!B166="","",'Detail Hours'!B166)</f>
        <v/>
      </c>
      <c r="C166" s="98" t="str">
        <f>IF('Detail Hours'!C166="","",'Detail Hours'!C166)</f>
        <v/>
      </c>
      <c r="D166" s="91">
        <f>'Detail Hours'!D166</f>
        <v>0</v>
      </c>
      <c r="E166" s="92">
        <f t="shared" si="117"/>
        <v>0</v>
      </c>
      <c r="F166" s="91">
        <f>'Detail Hours'!F166</f>
        <v>0</v>
      </c>
      <c r="G166" s="92">
        <f t="shared" si="117"/>
        <v>0</v>
      </c>
      <c r="H166" s="91">
        <f>'Detail Hours'!H166</f>
        <v>0</v>
      </c>
      <c r="I166" s="92">
        <f t="shared" si="85"/>
        <v>0</v>
      </c>
      <c r="J166" s="91">
        <f>'Detail Hours'!J166</f>
        <v>0</v>
      </c>
      <c r="K166" s="92">
        <f t="shared" si="118"/>
        <v>0</v>
      </c>
      <c r="L166" s="91">
        <f>'Detail Hours'!L166</f>
        <v>0</v>
      </c>
      <c r="M166" s="92">
        <f t="shared" si="118"/>
        <v>0</v>
      </c>
      <c r="N166" s="91">
        <f>'Detail Hours'!N166</f>
        <v>0</v>
      </c>
      <c r="O166" s="92">
        <f t="shared" si="87"/>
        <v>0</v>
      </c>
      <c r="P166" s="91">
        <f>'Detail Hours'!P166</f>
        <v>0</v>
      </c>
      <c r="Q166" s="92">
        <f t="shared" si="88"/>
        <v>0</v>
      </c>
      <c r="R166" s="91">
        <f>'Detail Hours'!R166</f>
        <v>0</v>
      </c>
      <c r="S166" s="92">
        <f t="shared" si="89"/>
        <v>0</v>
      </c>
      <c r="T166" s="91">
        <f>'Detail Hours'!T166</f>
        <v>0</v>
      </c>
      <c r="U166" s="92">
        <f t="shared" si="90"/>
        <v>0</v>
      </c>
      <c r="V166" s="91">
        <f>'Detail Hours'!V166</f>
        <v>0</v>
      </c>
      <c r="W166" s="92">
        <f t="shared" si="91"/>
        <v>0</v>
      </c>
      <c r="X166" s="91">
        <f>'Detail Hours'!X166</f>
        <v>0</v>
      </c>
      <c r="Y166" s="92">
        <f t="shared" si="92"/>
        <v>0</v>
      </c>
      <c r="Z166" s="91">
        <f>'Detail Hours'!Z166</f>
        <v>0</v>
      </c>
      <c r="AA166" s="92">
        <f t="shared" si="93"/>
        <v>0</v>
      </c>
      <c r="AB166" s="91">
        <f>'Detail Hours'!AB166</f>
        <v>0</v>
      </c>
      <c r="AC166" s="92">
        <f t="shared" si="94"/>
        <v>0</v>
      </c>
      <c r="AD166" s="91">
        <f>'Detail Hours'!AD166</f>
        <v>0</v>
      </c>
      <c r="AE166" s="92">
        <f t="shared" si="95"/>
        <v>0</v>
      </c>
      <c r="AF166" s="91">
        <f>'Detail Hours'!AF166</f>
        <v>0</v>
      </c>
      <c r="AG166" s="92">
        <f t="shared" si="96"/>
        <v>0</v>
      </c>
      <c r="AH166" s="91">
        <f>'Detail Hours'!AH166</f>
        <v>0</v>
      </c>
      <c r="AI166" s="92">
        <f t="shared" si="97"/>
        <v>0</v>
      </c>
      <c r="AJ166" s="91">
        <f>'Detail Hours'!AJ166</f>
        <v>0</v>
      </c>
      <c r="AK166" s="92">
        <f t="shared" si="98"/>
        <v>0</v>
      </c>
      <c r="AL166" s="91">
        <f>'Detail Hours'!AL166</f>
        <v>0</v>
      </c>
      <c r="AM166" s="92">
        <f t="shared" si="99"/>
        <v>0</v>
      </c>
      <c r="AN166" s="91">
        <f>'Detail Hours'!AN166</f>
        <v>0</v>
      </c>
      <c r="AO166" s="92">
        <f t="shared" si="100"/>
        <v>0</v>
      </c>
      <c r="AP166" s="91">
        <f>'Detail Hours'!AP166</f>
        <v>0</v>
      </c>
      <c r="AQ166" s="92">
        <f t="shared" si="101"/>
        <v>0</v>
      </c>
      <c r="AR166" s="91">
        <f>'Detail Hours'!AR166</f>
        <v>0</v>
      </c>
      <c r="AS166" s="92">
        <f t="shared" si="102"/>
        <v>0</v>
      </c>
      <c r="AT166" s="91">
        <f>'Detail Hours'!AT166</f>
        <v>0</v>
      </c>
      <c r="AU166" s="92">
        <f t="shared" si="103"/>
        <v>0</v>
      </c>
      <c r="AV166" s="91">
        <f>'Detail Hours'!AV166</f>
        <v>0</v>
      </c>
      <c r="AW166" s="92">
        <f t="shared" si="104"/>
        <v>0</v>
      </c>
      <c r="AX166" s="91">
        <f>'Detail Hours'!AX166</f>
        <v>0</v>
      </c>
      <c r="AY166" s="92">
        <f t="shared" si="105"/>
        <v>0</v>
      </c>
      <c r="AZ166" s="91">
        <f>'Detail Hours'!AZ166</f>
        <v>0</v>
      </c>
      <c r="BA166" s="92">
        <f t="shared" si="106"/>
        <v>0</v>
      </c>
      <c r="BB166" s="91">
        <f>'Detail Hours'!BB166</f>
        <v>0</v>
      </c>
      <c r="BC166" s="92">
        <f t="shared" si="107"/>
        <v>0</v>
      </c>
      <c r="BD166" s="91">
        <f>'Detail Hours'!BD166</f>
        <v>0</v>
      </c>
      <c r="BE166" s="92">
        <f t="shared" si="108"/>
        <v>0</v>
      </c>
      <c r="BF166" s="91">
        <f>'Detail Hours'!BF166</f>
        <v>0</v>
      </c>
      <c r="BG166" s="92">
        <f t="shared" si="109"/>
        <v>0</v>
      </c>
      <c r="BH166" s="91">
        <f>'Detail Hours'!BH166</f>
        <v>0</v>
      </c>
      <c r="BI166" s="92">
        <f t="shared" si="110"/>
        <v>0</v>
      </c>
      <c r="BJ166" s="91">
        <f>'Detail Hours'!BJ166</f>
        <v>0</v>
      </c>
      <c r="BK166" s="92">
        <f t="shared" si="111"/>
        <v>0</v>
      </c>
      <c r="BL166" s="91">
        <f>'Detail Hours'!BL166</f>
        <v>0</v>
      </c>
      <c r="BM166" s="92">
        <f t="shared" si="112"/>
        <v>0</v>
      </c>
      <c r="BN166" s="112">
        <f t="shared" si="113"/>
        <v>0</v>
      </c>
      <c r="BO166" s="39">
        <f t="shared" si="113"/>
        <v>0</v>
      </c>
      <c r="BP166" s="41">
        <f t="shared" si="119"/>
        <v>0</v>
      </c>
      <c r="BQ166" s="41">
        <f t="shared" si="115"/>
        <v>0</v>
      </c>
      <c r="BR166" s="41">
        <f t="shared" si="116"/>
        <v>0</v>
      </c>
      <c r="BS166" s="50" t="e">
        <f>BR166*('Cost Proposal Page 1'!$K$62/$BR$208)</f>
        <v>#DIV/0!</v>
      </c>
    </row>
    <row r="167" spans="1:71" hidden="1" x14ac:dyDescent="0.25">
      <c r="A167" s="111">
        <v>160</v>
      </c>
      <c r="B167" s="97" t="str">
        <f>IF('Detail Hours'!B167="","",'Detail Hours'!B167)</f>
        <v/>
      </c>
      <c r="C167" s="98" t="str">
        <f>IF('Detail Hours'!C167="","",'Detail Hours'!C167)</f>
        <v/>
      </c>
      <c r="D167" s="91">
        <f>'Detail Hours'!D167</f>
        <v>0</v>
      </c>
      <c r="E167" s="92">
        <f t="shared" si="117"/>
        <v>0</v>
      </c>
      <c r="F167" s="91">
        <f>'Detail Hours'!F167</f>
        <v>0</v>
      </c>
      <c r="G167" s="92">
        <f t="shared" si="117"/>
        <v>0</v>
      </c>
      <c r="H167" s="91">
        <f>'Detail Hours'!H167</f>
        <v>0</v>
      </c>
      <c r="I167" s="92">
        <f t="shared" si="85"/>
        <v>0</v>
      </c>
      <c r="J167" s="91">
        <f>'Detail Hours'!J167</f>
        <v>0</v>
      </c>
      <c r="K167" s="92">
        <f t="shared" si="118"/>
        <v>0</v>
      </c>
      <c r="L167" s="91">
        <f>'Detail Hours'!L167</f>
        <v>0</v>
      </c>
      <c r="M167" s="92">
        <f t="shared" si="118"/>
        <v>0</v>
      </c>
      <c r="N167" s="91">
        <f>'Detail Hours'!N167</f>
        <v>0</v>
      </c>
      <c r="O167" s="92">
        <f t="shared" si="87"/>
        <v>0</v>
      </c>
      <c r="P167" s="91">
        <f>'Detail Hours'!P167</f>
        <v>0</v>
      </c>
      <c r="Q167" s="92">
        <f t="shared" si="88"/>
        <v>0</v>
      </c>
      <c r="R167" s="91">
        <f>'Detail Hours'!R167</f>
        <v>0</v>
      </c>
      <c r="S167" s="92">
        <f t="shared" si="89"/>
        <v>0</v>
      </c>
      <c r="T167" s="91">
        <f>'Detail Hours'!T167</f>
        <v>0</v>
      </c>
      <c r="U167" s="92">
        <f t="shared" si="90"/>
        <v>0</v>
      </c>
      <c r="V167" s="91">
        <f>'Detail Hours'!V167</f>
        <v>0</v>
      </c>
      <c r="W167" s="92">
        <f t="shared" si="91"/>
        <v>0</v>
      </c>
      <c r="X167" s="91">
        <f>'Detail Hours'!X167</f>
        <v>0</v>
      </c>
      <c r="Y167" s="92">
        <f t="shared" si="92"/>
        <v>0</v>
      </c>
      <c r="Z167" s="91">
        <f>'Detail Hours'!Z167</f>
        <v>0</v>
      </c>
      <c r="AA167" s="92">
        <f t="shared" si="93"/>
        <v>0</v>
      </c>
      <c r="AB167" s="91">
        <f>'Detail Hours'!AB167</f>
        <v>0</v>
      </c>
      <c r="AC167" s="92">
        <f t="shared" si="94"/>
        <v>0</v>
      </c>
      <c r="AD167" s="91">
        <f>'Detail Hours'!AD167</f>
        <v>0</v>
      </c>
      <c r="AE167" s="92">
        <f t="shared" si="95"/>
        <v>0</v>
      </c>
      <c r="AF167" s="91">
        <f>'Detail Hours'!AF167</f>
        <v>0</v>
      </c>
      <c r="AG167" s="92">
        <f t="shared" si="96"/>
        <v>0</v>
      </c>
      <c r="AH167" s="91">
        <f>'Detail Hours'!AH167</f>
        <v>0</v>
      </c>
      <c r="AI167" s="92">
        <f t="shared" si="97"/>
        <v>0</v>
      </c>
      <c r="AJ167" s="91">
        <f>'Detail Hours'!AJ167</f>
        <v>0</v>
      </c>
      <c r="AK167" s="92">
        <f t="shared" si="98"/>
        <v>0</v>
      </c>
      <c r="AL167" s="91">
        <f>'Detail Hours'!AL167</f>
        <v>0</v>
      </c>
      <c r="AM167" s="92">
        <f t="shared" si="99"/>
        <v>0</v>
      </c>
      <c r="AN167" s="91">
        <f>'Detail Hours'!AN167</f>
        <v>0</v>
      </c>
      <c r="AO167" s="92">
        <f t="shared" si="100"/>
        <v>0</v>
      </c>
      <c r="AP167" s="91">
        <f>'Detail Hours'!AP167</f>
        <v>0</v>
      </c>
      <c r="AQ167" s="92">
        <f t="shared" si="101"/>
        <v>0</v>
      </c>
      <c r="AR167" s="91">
        <f>'Detail Hours'!AR167</f>
        <v>0</v>
      </c>
      <c r="AS167" s="92">
        <f t="shared" si="102"/>
        <v>0</v>
      </c>
      <c r="AT167" s="91">
        <f>'Detail Hours'!AT167</f>
        <v>0</v>
      </c>
      <c r="AU167" s="92">
        <f t="shared" si="103"/>
        <v>0</v>
      </c>
      <c r="AV167" s="91">
        <f>'Detail Hours'!AV167</f>
        <v>0</v>
      </c>
      <c r="AW167" s="92">
        <f t="shared" si="104"/>
        <v>0</v>
      </c>
      <c r="AX167" s="91">
        <f>'Detail Hours'!AX167</f>
        <v>0</v>
      </c>
      <c r="AY167" s="92">
        <f t="shared" si="105"/>
        <v>0</v>
      </c>
      <c r="AZ167" s="91">
        <f>'Detail Hours'!AZ167</f>
        <v>0</v>
      </c>
      <c r="BA167" s="92">
        <f t="shared" si="106"/>
        <v>0</v>
      </c>
      <c r="BB167" s="91">
        <f>'Detail Hours'!BB167</f>
        <v>0</v>
      </c>
      <c r="BC167" s="92">
        <f t="shared" si="107"/>
        <v>0</v>
      </c>
      <c r="BD167" s="91">
        <f>'Detail Hours'!BD167</f>
        <v>0</v>
      </c>
      <c r="BE167" s="92">
        <f t="shared" si="108"/>
        <v>0</v>
      </c>
      <c r="BF167" s="91">
        <f>'Detail Hours'!BF167</f>
        <v>0</v>
      </c>
      <c r="BG167" s="92">
        <f t="shared" si="109"/>
        <v>0</v>
      </c>
      <c r="BH167" s="91">
        <f>'Detail Hours'!BH167</f>
        <v>0</v>
      </c>
      <c r="BI167" s="92">
        <f t="shared" si="110"/>
        <v>0</v>
      </c>
      <c r="BJ167" s="91">
        <f>'Detail Hours'!BJ167</f>
        <v>0</v>
      </c>
      <c r="BK167" s="92">
        <f t="shared" si="111"/>
        <v>0</v>
      </c>
      <c r="BL167" s="91">
        <f>'Detail Hours'!BL167</f>
        <v>0</v>
      </c>
      <c r="BM167" s="92">
        <f t="shared" si="112"/>
        <v>0</v>
      </c>
      <c r="BN167" s="112">
        <f t="shared" si="113"/>
        <v>0</v>
      </c>
      <c r="BO167" s="39">
        <f t="shared" si="113"/>
        <v>0</v>
      </c>
      <c r="BP167" s="41">
        <f t="shared" si="119"/>
        <v>0</v>
      </c>
      <c r="BQ167" s="41">
        <f t="shared" si="115"/>
        <v>0</v>
      </c>
      <c r="BR167" s="41">
        <f t="shared" si="116"/>
        <v>0</v>
      </c>
      <c r="BS167" s="50" t="e">
        <f>BR167*('Cost Proposal Page 1'!$K$62/$BR$208)</f>
        <v>#DIV/0!</v>
      </c>
    </row>
    <row r="168" spans="1:71" hidden="1" x14ac:dyDescent="0.25">
      <c r="A168" s="113">
        <v>161</v>
      </c>
      <c r="B168" s="97" t="str">
        <f>IF('Detail Hours'!B168="","",'Detail Hours'!B168)</f>
        <v/>
      </c>
      <c r="C168" s="98" t="str">
        <f>IF('Detail Hours'!C168="","",'Detail Hours'!C168)</f>
        <v/>
      </c>
      <c r="D168" s="91">
        <f>'Detail Hours'!D168</f>
        <v>0</v>
      </c>
      <c r="E168" s="92">
        <f t="shared" si="117"/>
        <v>0</v>
      </c>
      <c r="F168" s="91">
        <f>'Detail Hours'!F168</f>
        <v>0</v>
      </c>
      <c r="G168" s="92">
        <f t="shared" si="117"/>
        <v>0</v>
      </c>
      <c r="H168" s="91">
        <f>'Detail Hours'!H168</f>
        <v>0</v>
      </c>
      <c r="I168" s="92">
        <f t="shared" si="85"/>
        <v>0</v>
      </c>
      <c r="J168" s="91">
        <f>'Detail Hours'!J168</f>
        <v>0</v>
      </c>
      <c r="K168" s="92">
        <f t="shared" si="118"/>
        <v>0</v>
      </c>
      <c r="L168" s="91">
        <f>'Detail Hours'!L168</f>
        <v>0</v>
      </c>
      <c r="M168" s="92">
        <f t="shared" si="118"/>
        <v>0</v>
      </c>
      <c r="N168" s="91">
        <f>'Detail Hours'!N168</f>
        <v>0</v>
      </c>
      <c r="O168" s="92">
        <f t="shared" si="87"/>
        <v>0</v>
      </c>
      <c r="P168" s="91">
        <f>'Detail Hours'!P168</f>
        <v>0</v>
      </c>
      <c r="Q168" s="92">
        <f t="shared" si="88"/>
        <v>0</v>
      </c>
      <c r="R168" s="91">
        <f>'Detail Hours'!R168</f>
        <v>0</v>
      </c>
      <c r="S168" s="92">
        <f t="shared" si="89"/>
        <v>0</v>
      </c>
      <c r="T168" s="91">
        <f>'Detail Hours'!T168</f>
        <v>0</v>
      </c>
      <c r="U168" s="92">
        <f t="shared" si="90"/>
        <v>0</v>
      </c>
      <c r="V168" s="91">
        <f>'Detail Hours'!V168</f>
        <v>0</v>
      </c>
      <c r="W168" s="92">
        <f t="shared" si="91"/>
        <v>0</v>
      </c>
      <c r="X168" s="91">
        <f>'Detail Hours'!X168</f>
        <v>0</v>
      </c>
      <c r="Y168" s="92">
        <f t="shared" si="92"/>
        <v>0</v>
      </c>
      <c r="Z168" s="91">
        <f>'Detail Hours'!Z168</f>
        <v>0</v>
      </c>
      <c r="AA168" s="92">
        <f t="shared" si="93"/>
        <v>0</v>
      </c>
      <c r="AB168" s="91">
        <f>'Detail Hours'!AB168</f>
        <v>0</v>
      </c>
      <c r="AC168" s="92">
        <f t="shared" si="94"/>
        <v>0</v>
      </c>
      <c r="AD168" s="91">
        <f>'Detail Hours'!AD168</f>
        <v>0</v>
      </c>
      <c r="AE168" s="92">
        <f t="shared" si="95"/>
        <v>0</v>
      </c>
      <c r="AF168" s="91">
        <f>'Detail Hours'!AF168</f>
        <v>0</v>
      </c>
      <c r="AG168" s="92">
        <f t="shared" si="96"/>
        <v>0</v>
      </c>
      <c r="AH168" s="91">
        <f>'Detail Hours'!AH168</f>
        <v>0</v>
      </c>
      <c r="AI168" s="92">
        <f t="shared" si="97"/>
        <v>0</v>
      </c>
      <c r="AJ168" s="91">
        <f>'Detail Hours'!AJ168</f>
        <v>0</v>
      </c>
      <c r="AK168" s="92">
        <f t="shared" si="98"/>
        <v>0</v>
      </c>
      <c r="AL168" s="91">
        <f>'Detail Hours'!AL168</f>
        <v>0</v>
      </c>
      <c r="AM168" s="92">
        <f t="shared" si="99"/>
        <v>0</v>
      </c>
      <c r="AN168" s="91">
        <f>'Detail Hours'!AN168</f>
        <v>0</v>
      </c>
      <c r="AO168" s="92">
        <f t="shared" si="100"/>
        <v>0</v>
      </c>
      <c r="AP168" s="91">
        <f>'Detail Hours'!AP168</f>
        <v>0</v>
      </c>
      <c r="AQ168" s="92">
        <f t="shared" si="101"/>
        <v>0</v>
      </c>
      <c r="AR168" s="91">
        <f>'Detail Hours'!AR168</f>
        <v>0</v>
      </c>
      <c r="AS168" s="92">
        <f t="shared" si="102"/>
        <v>0</v>
      </c>
      <c r="AT168" s="91">
        <f>'Detail Hours'!AT168</f>
        <v>0</v>
      </c>
      <c r="AU168" s="92">
        <f t="shared" si="103"/>
        <v>0</v>
      </c>
      <c r="AV168" s="91">
        <f>'Detail Hours'!AV168</f>
        <v>0</v>
      </c>
      <c r="AW168" s="92">
        <f t="shared" si="104"/>
        <v>0</v>
      </c>
      <c r="AX168" s="91">
        <f>'Detail Hours'!AX168</f>
        <v>0</v>
      </c>
      <c r="AY168" s="92">
        <f t="shared" si="105"/>
        <v>0</v>
      </c>
      <c r="AZ168" s="91">
        <f>'Detail Hours'!AZ168</f>
        <v>0</v>
      </c>
      <c r="BA168" s="92">
        <f t="shared" si="106"/>
        <v>0</v>
      </c>
      <c r="BB168" s="91">
        <f>'Detail Hours'!BB168</f>
        <v>0</v>
      </c>
      <c r="BC168" s="92">
        <f t="shared" si="107"/>
        <v>0</v>
      </c>
      <c r="BD168" s="91">
        <f>'Detail Hours'!BD168</f>
        <v>0</v>
      </c>
      <c r="BE168" s="92">
        <f t="shared" si="108"/>
        <v>0</v>
      </c>
      <c r="BF168" s="91">
        <f>'Detail Hours'!BF168</f>
        <v>0</v>
      </c>
      <c r="BG168" s="92">
        <f t="shared" si="109"/>
        <v>0</v>
      </c>
      <c r="BH168" s="91">
        <f>'Detail Hours'!BH168</f>
        <v>0</v>
      </c>
      <c r="BI168" s="92">
        <f t="shared" si="110"/>
        <v>0</v>
      </c>
      <c r="BJ168" s="91">
        <f>'Detail Hours'!BJ168</f>
        <v>0</v>
      </c>
      <c r="BK168" s="92">
        <f t="shared" si="111"/>
        <v>0</v>
      </c>
      <c r="BL168" s="91">
        <f>'Detail Hours'!BL168</f>
        <v>0</v>
      </c>
      <c r="BM168" s="92">
        <f t="shared" si="112"/>
        <v>0</v>
      </c>
      <c r="BN168" s="112">
        <f t="shared" si="113"/>
        <v>0</v>
      </c>
      <c r="BO168" s="39">
        <f t="shared" si="113"/>
        <v>0</v>
      </c>
      <c r="BP168" s="41">
        <f t="shared" si="119"/>
        <v>0</v>
      </c>
      <c r="BQ168" s="41">
        <f t="shared" si="115"/>
        <v>0</v>
      </c>
      <c r="BR168" s="41">
        <f t="shared" si="116"/>
        <v>0</v>
      </c>
      <c r="BS168" s="50" t="e">
        <f>BR168*('Cost Proposal Page 1'!$K$62/$BR$208)</f>
        <v>#DIV/0!</v>
      </c>
    </row>
    <row r="169" spans="1:71" hidden="1" x14ac:dyDescent="0.25">
      <c r="A169" s="111">
        <v>162</v>
      </c>
      <c r="B169" s="97" t="str">
        <f>IF('Detail Hours'!B169="","",'Detail Hours'!B169)</f>
        <v/>
      </c>
      <c r="C169" s="98" t="str">
        <f>IF('Detail Hours'!C169="","",'Detail Hours'!C169)</f>
        <v/>
      </c>
      <c r="D169" s="91">
        <f>'Detail Hours'!D169</f>
        <v>0</v>
      </c>
      <c r="E169" s="92">
        <f t="shared" ref="E169:G184" si="120">D169*E$6</f>
        <v>0</v>
      </c>
      <c r="F169" s="91">
        <f>'Detail Hours'!F169</f>
        <v>0</v>
      </c>
      <c r="G169" s="92">
        <f t="shared" si="120"/>
        <v>0</v>
      </c>
      <c r="H169" s="91">
        <f>'Detail Hours'!H169</f>
        <v>0</v>
      </c>
      <c r="I169" s="92">
        <f t="shared" si="85"/>
        <v>0</v>
      </c>
      <c r="J169" s="91">
        <f>'Detail Hours'!J169</f>
        <v>0</v>
      </c>
      <c r="K169" s="92">
        <f t="shared" ref="K169:M184" si="121">J169*K$6</f>
        <v>0</v>
      </c>
      <c r="L169" s="91">
        <f>'Detail Hours'!L169</f>
        <v>0</v>
      </c>
      <c r="M169" s="92">
        <f t="shared" si="121"/>
        <v>0</v>
      </c>
      <c r="N169" s="91">
        <f>'Detail Hours'!N169</f>
        <v>0</v>
      </c>
      <c r="O169" s="92">
        <f t="shared" si="87"/>
        <v>0</v>
      </c>
      <c r="P169" s="91">
        <f>'Detail Hours'!P169</f>
        <v>0</v>
      </c>
      <c r="Q169" s="92">
        <f t="shared" si="88"/>
        <v>0</v>
      </c>
      <c r="R169" s="91">
        <f>'Detail Hours'!R169</f>
        <v>0</v>
      </c>
      <c r="S169" s="92">
        <f t="shared" si="89"/>
        <v>0</v>
      </c>
      <c r="T169" s="91">
        <f>'Detail Hours'!T169</f>
        <v>0</v>
      </c>
      <c r="U169" s="92">
        <f t="shared" si="90"/>
        <v>0</v>
      </c>
      <c r="V169" s="91">
        <f>'Detail Hours'!V169</f>
        <v>0</v>
      </c>
      <c r="W169" s="92">
        <f t="shared" si="91"/>
        <v>0</v>
      </c>
      <c r="X169" s="91">
        <f>'Detail Hours'!X169</f>
        <v>0</v>
      </c>
      <c r="Y169" s="92">
        <f t="shared" si="92"/>
        <v>0</v>
      </c>
      <c r="Z169" s="91">
        <f>'Detail Hours'!Z169</f>
        <v>0</v>
      </c>
      <c r="AA169" s="92">
        <f t="shared" si="93"/>
        <v>0</v>
      </c>
      <c r="AB169" s="91">
        <f>'Detail Hours'!AB169</f>
        <v>0</v>
      </c>
      <c r="AC169" s="92">
        <f t="shared" si="94"/>
        <v>0</v>
      </c>
      <c r="AD169" s="91">
        <f>'Detail Hours'!AD169</f>
        <v>0</v>
      </c>
      <c r="AE169" s="92">
        <f t="shared" si="95"/>
        <v>0</v>
      </c>
      <c r="AF169" s="91">
        <f>'Detail Hours'!AF169</f>
        <v>0</v>
      </c>
      <c r="AG169" s="92">
        <f t="shared" si="96"/>
        <v>0</v>
      </c>
      <c r="AH169" s="91">
        <f>'Detail Hours'!AH169</f>
        <v>0</v>
      </c>
      <c r="AI169" s="92">
        <f t="shared" si="97"/>
        <v>0</v>
      </c>
      <c r="AJ169" s="91">
        <f>'Detail Hours'!AJ169</f>
        <v>0</v>
      </c>
      <c r="AK169" s="92">
        <f t="shared" si="98"/>
        <v>0</v>
      </c>
      <c r="AL169" s="91">
        <f>'Detail Hours'!AL169</f>
        <v>0</v>
      </c>
      <c r="AM169" s="92">
        <f t="shared" si="99"/>
        <v>0</v>
      </c>
      <c r="AN169" s="91">
        <f>'Detail Hours'!AN169</f>
        <v>0</v>
      </c>
      <c r="AO169" s="92">
        <f t="shared" si="100"/>
        <v>0</v>
      </c>
      <c r="AP169" s="91">
        <f>'Detail Hours'!AP169</f>
        <v>0</v>
      </c>
      <c r="AQ169" s="92">
        <f t="shared" si="101"/>
        <v>0</v>
      </c>
      <c r="AR169" s="91">
        <f>'Detail Hours'!AR169</f>
        <v>0</v>
      </c>
      <c r="AS169" s="92">
        <f t="shared" si="102"/>
        <v>0</v>
      </c>
      <c r="AT169" s="91">
        <f>'Detail Hours'!AT169</f>
        <v>0</v>
      </c>
      <c r="AU169" s="92">
        <f t="shared" si="103"/>
        <v>0</v>
      </c>
      <c r="AV169" s="91">
        <f>'Detail Hours'!AV169</f>
        <v>0</v>
      </c>
      <c r="AW169" s="92">
        <f t="shared" si="104"/>
        <v>0</v>
      </c>
      <c r="AX169" s="91">
        <f>'Detail Hours'!AX169</f>
        <v>0</v>
      </c>
      <c r="AY169" s="92">
        <f t="shared" si="105"/>
        <v>0</v>
      </c>
      <c r="AZ169" s="91">
        <f>'Detail Hours'!AZ169</f>
        <v>0</v>
      </c>
      <c r="BA169" s="92">
        <f t="shared" si="106"/>
        <v>0</v>
      </c>
      <c r="BB169" s="91">
        <f>'Detail Hours'!BB169</f>
        <v>0</v>
      </c>
      <c r="BC169" s="92">
        <f t="shared" si="107"/>
        <v>0</v>
      </c>
      <c r="BD169" s="91">
        <f>'Detail Hours'!BD169</f>
        <v>0</v>
      </c>
      <c r="BE169" s="92">
        <f t="shared" si="108"/>
        <v>0</v>
      </c>
      <c r="BF169" s="91">
        <f>'Detail Hours'!BF169</f>
        <v>0</v>
      </c>
      <c r="BG169" s="92">
        <f t="shared" si="109"/>
        <v>0</v>
      </c>
      <c r="BH169" s="91">
        <f>'Detail Hours'!BH169</f>
        <v>0</v>
      </c>
      <c r="BI169" s="92">
        <f t="shared" si="110"/>
        <v>0</v>
      </c>
      <c r="BJ169" s="91">
        <f>'Detail Hours'!BJ169</f>
        <v>0</v>
      </c>
      <c r="BK169" s="92">
        <f t="shared" si="111"/>
        <v>0</v>
      </c>
      <c r="BL169" s="91">
        <f>'Detail Hours'!BL169</f>
        <v>0</v>
      </c>
      <c r="BM169" s="92">
        <f t="shared" si="112"/>
        <v>0</v>
      </c>
      <c r="BN169" s="112">
        <f t="shared" si="113"/>
        <v>0</v>
      </c>
      <c r="BO169" s="39">
        <f t="shared" si="113"/>
        <v>0</v>
      </c>
      <c r="BP169" s="41">
        <f t="shared" ref="BP169:BP184" si="122">BO169*BP$6</f>
        <v>0</v>
      </c>
      <c r="BQ169" s="41">
        <f t="shared" si="115"/>
        <v>0</v>
      </c>
      <c r="BR169" s="41">
        <f t="shared" si="116"/>
        <v>0</v>
      </c>
      <c r="BS169" s="50" t="e">
        <f>BR169*('Cost Proposal Page 1'!$K$62/$BR$208)</f>
        <v>#DIV/0!</v>
      </c>
    </row>
    <row r="170" spans="1:71" hidden="1" x14ac:dyDescent="0.25">
      <c r="A170" s="113">
        <v>163</v>
      </c>
      <c r="B170" s="97" t="str">
        <f>IF('Detail Hours'!B170="","",'Detail Hours'!B170)</f>
        <v/>
      </c>
      <c r="C170" s="98" t="str">
        <f>IF('Detail Hours'!C170="","",'Detail Hours'!C170)</f>
        <v/>
      </c>
      <c r="D170" s="91">
        <f>'Detail Hours'!D170</f>
        <v>0</v>
      </c>
      <c r="E170" s="92">
        <f t="shared" si="120"/>
        <v>0</v>
      </c>
      <c r="F170" s="91">
        <f>'Detail Hours'!F170</f>
        <v>0</v>
      </c>
      <c r="G170" s="92">
        <f t="shared" si="120"/>
        <v>0</v>
      </c>
      <c r="H170" s="91">
        <f>'Detail Hours'!H170</f>
        <v>0</v>
      </c>
      <c r="I170" s="92">
        <f t="shared" si="85"/>
        <v>0</v>
      </c>
      <c r="J170" s="91">
        <f>'Detail Hours'!J170</f>
        <v>0</v>
      </c>
      <c r="K170" s="92">
        <f t="shared" si="121"/>
        <v>0</v>
      </c>
      <c r="L170" s="91">
        <f>'Detail Hours'!L170</f>
        <v>0</v>
      </c>
      <c r="M170" s="92">
        <f t="shared" si="121"/>
        <v>0</v>
      </c>
      <c r="N170" s="91">
        <f>'Detail Hours'!N170</f>
        <v>0</v>
      </c>
      <c r="O170" s="92">
        <f t="shared" si="87"/>
        <v>0</v>
      </c>
      <c r="P170" s="91">
        <f>'Detail Hours'!P170</f>
        <v>0</v>
      </c>
      <c r="Q170" s="92">
        <f t="shared" si="88"/>
        <v>0</v>
      </c>
      <c r="R170" s="91">
        <f>'Detail Hours'!R170</f>
        <v>0</v>
      </c>
      <c r="S170" s="92">
        <f t="shared" si="89"/>
        <v>0</v>
      </c>
      <c r="T170" s="91">
        <f>'Detail Hours'!T170</f>
        <v>0</v>
      </c>
      <c r="U170" s="92">
        <f t="shared" si="90"/>
        <v>0</v>
      </c>
      <c r="V170" s="91">
        <f>'Detail Hours'!V170</f>
        <v>0</v>
      </c>
      <c r="W170" s="92">
        <f t="shared" si="91"/>
        <v>0</v>
      </c>
      <c r="X170" s="91">
        <f>'Detail Hours'!X170</f>
        <v>0</v>
      </c>
      <c r="Y170" s="92">
        <f t="shared" si="92"/>
        <v>0</v>
      </c>
      <c r="Z170" s="91">
        <f>'Detail Hours'!Z170</f>
        <v>0</v>
      </c>
      <c r="AA170" s="92">
        <f t="shared" si="93"/>
        <v>0</v>
      </c>
      <c r="AB170" s="91">
        <f>'Detail Hours'!AB170</f>
        <v>0</v>
      </c>
      <c r="AC170" s="92">
        <f t="shared" si="94"/>
        <v>0</v>
      </c>
      <c r="AD170" s="91">
        <f>'Detail Hours'!AD170</f>
        <v>0</v>
      </c>
      <c r="AE170" s="92">
        <f t="shared" si="95"/>
        <v>0</v>
      </c>
      <c r="AF170" s="91">
        <f>'Detail Hours'!AF170</f>
        <v>0</v>
      </c>
      <c r="AG170" s="92">
        <f t="shared" si="96"/>
        <v>0</v>
      </c>
      <c r="AH170" s="91">
        <f>'Detail Hours'!AH170</f>
        <v>0</v>
      </c>
      <c r="AI170" s="92">
        <f t="shared" si="97"/>
        <v>0</v>
      </c>
      <c r="AJ170" s="91">
        <f>'Detail Hours'!AJ170</f>
        <v>0</v>
      </c>
      <c r="AK170" s="92">
        <f t="shared" si="98"/>
        <v>0</v>
      </c>
      <c r="AL170" s="91">
        <f>'Detail Hours'!AL170</f>
        <v>0</v>
      </c>
      <c r="AM170" s="92">
        <f t="shared" si="99"/>
        <v>0</v>
      </c>
      <c r="AN170" s="91">
        <f>'Detail Hours'!AN170</f>
        <v>0</v>
      </c>
      <c r="AO170" s="92">
        <f t="shared" si="100"/>
        <v>0</v>
      </c>
      <c r="AP170" s="91">
        <f>'Detail Hours'!AP170</f>
        <v>0</v>
      </c>
      <c r="AQ170" s="92">
        <f t="shared" si="101"/>
        <v>0</v>
      </c>
      <c r="AR170" s="91">
        <f>'Detail Hours'!AR170</f>
        <v>0</v>
      </c>
      <c r="AS170" s="92">
        <f t="shared" si="102"/>
        <v>0</v>
      </c>
      <c r="AT170" s="91">
        <f>'Detail Hours'!AT170</f>
        <v>0</v>
      </c>
      <c r="AU170" s="92">
        <f t="shared" si="103"/>
        <v>0</v>
      </c>
      <c r="AV170" s="91">
        <f>'Detail Hours'!AV170</f>
        <v>0</v>
      </c>
      <c r="AW170" s="92">
        <f t="shared" si="104"/>
        <v>0</v>
      </c>
      <c r="AX170" s="91">
        <f>'Detail Hours'!AX170</f>
        <v>0</v>
      </c>
      <c r="AY170" s="92">
        <f t="shared" si="105"/>
        <v>0</v>
      </c>
      <c r="AZ170" s="91">
        <f>'Detail Hours'!AZ170</f>
        <v>0</v>
      </c>
      <c r="BA170" s="92">
        <f t="shared" si="106"/>
        <v>0</v>
      </c>
      <c r="BB170" s="91">
        <f>'Detail Hours'!BB170</f>
        <v>0</v>
      </c>
      <c r="BC170" s="92">
        <f t="shared" si="107"/>
        <v>0</v>
      </c>
      <c r="BD170" s="91">
        <f>'Detail Hours'!BD170</f>
        <v>0</v>
      </c>
      <c r="BE170" s="92">
        <f t="shared" si="108"/>
        <v>0</v>
      </c>
      <c r="BF170" s="91">
        <f>'Detail Hours'!BF170</f>
        <v>0</v>
      </c>
      <c r="BG170" s="92">
        <f t="shared" si="109"/>
        <v>0</v>
      </c>
      <c r="BH170" s="91">
        <f>'Detail Hours'!BH170</f>
        <v>0</v>
      </c>
      <c r="BI170" s="92">
        <f t="shared" si="110"/>
        <v>0</v>
      </c>
      <c r="BJ170" s="91">
        <f>'Detail Hours'!BJ170</f>
        <v>0</v>
      </c>
      <c r="BK170" s="92">
        <f t="shared" si="111"/>
        <v>0</v>
      </c>
      <c r="BL170" s="91">
        <f>'Detail Hours'!BL170</f>
        <v>0</v>
      </c>
      <c r="BM170" s="92">
        <f t="shared" si="112"/>
        <v>0</v>
      </c>
      <c r="BN170" s="112">
        <f t="shared" si="113"/>
        <v>0</v>
      </c>
      <c r="BO170" s="39">
        <f t="shared" si="113"/>
        <v>0</v>
      </c>
      <c r="BP170" s="41">
        <f t="shared" si="122"/>
        <v>0</v>
      </c>
      <c r="BQ170" s="41">
        <f t="shared" si="115"/>
        <v>0</v>
      </c>
      <c r="BR170" s="41">
        <f t="shared" si="116"/>
        <v>0</v>
      </c>
      <c r="BS170" s="50" t="e">
        <f>BR170*('Cost Proposal Page 1'!$K$62/$BR$208)</f>
        <v>#DIV/0!</v>
      </c>
    </row>
    <row r="171" spans="1:71" hidden="1" x14ac:dyDescent="0.25">
      <c r="A171" s="111">
        <v>164</v>
      </c>
      <c r="B171" s="97" t="str">
        <f>IF('Detail Hours'!B171="","",'Detail Hours'!B171)</f>
        <v/>
      </c>
      <c r="C171" s="98" t="str">
        <f>IF('Detail Hours'!C171="","",'Detail Hours'!C171)</f>
        <v/>
      </c>
      <c r="D171" s="91">
        <f>'Detail Hours'!D171</f>
        <v>0</v>
      </c>
      <c r="E171" s="92">
        <f t="shared" si="120"/>
        <v>0</v>
      </c>
      <c r="F171" s="91">
        <f>'Detail Hours'!F171</f>
        <v>0</v>
      </c>
      <c r="G171" s="92">
        <f t="shared" si="120"/>
        <v>0</v>
      </c>
      <c r="H171" s="91">
        <f>'Detail Hours'!H171</f>
        <v>0</v>
      </c>
      <c r="I171" s="92">
        <f t="shared" si="85"/>
        <v>0</v>
      </c>
      <c r="J171" s="91">
        <f>'Detail Hours'!J171</f>
        <v>0</v>
      </c>
      <c r="K171" s="92">
        <f t="shared" si="121"/>
        <v>0</v>
      </c>
      <c r="L171" s="91">
        <f>'Detail Hours'!L171</f>
        <v>0</v>
      </c>
      <c r="M171" s="92">
        <f t="shared" si="121"/>
        <v>0</v>
      </c>
      <c r="N171" s="91">
        <f>'Detail Hours'!N171</f>
        <v>0</v>
      </c>
      <c r="O171" s="92">
        <f t="shared" si="87"/>
        <v>0</v>
      </c>
      <c r="P171" s="91">
        <f>'Detail Hours'!P171</f>
        <v>0</v>
      </c>
      <c r="Q171" s="92">
        <f t="shared" si="88"/>
        <v>0</v>
      </c>
      <c r="R171" s="91">
        <f>'Detail Hours'!R171</f>
        <v>0</v>
      </c>
      <c r="S171" s="92">
        <f t="shared" si="89"/>
        <v>0</v>
      </c>
      <c r="T171" s="91">
        <f>'Detail Hours'!T171</f>
        <v>0</v>
      </c>
      <c r="U171" s="92">
        <f t="shared" si="90"/>
        <v>0</v>
      </c>
      <c r="V171" s="91">
        <f>'Detail Hours'!V171</f>
        <v>0</v>
      </c>
      <c r="W171" s="92">
        <f t="shared" si="91"/>
        <v>0</v>
      </c>
      <c r="X171" s="91">
        <f>'Detail Hours'!X171</f>
        <v>0</v>
      </c>
      <c r="Y171" s="92">
        <f t="shared" si="92"/>
        <v>0</v>
      </c>
      <c r="Z171" s="91">
        <f>'Detail Hours'!Z171</f>
        <v>0</v>
      </c>
      <c r="AA171" s="92">
        <f t="shared" si="93"/>
        <v>0</v>
      </c>
      <c r="AB171" s="91">
        <f>'Detail Hours'!AB171</f>
        <v>0</v>
      </c>
      <c r="AC171" s="92">
        <f t="shared" si="94"/>
        <v>0</v>
      </c>
      <c r="AD171" s="91">
        <f>'Detail Hours'!AD171</f>
        <v>0</v>
      </c>
      <c r="AE171" s="92">
        <f t="shared" si="95"/>
        <v>0</v>
      </c>
      <c r="AF171" s="91">
        <f>'Detail Hours'!AF171</f>
        <v>0</v>
      </c>
      <c r="AG171" s="92">
        <f t="shared" si="96"/>
        <v>0</v>
      </c>
      <c r="AH171" s="91">
        <f>'Detail Hours'!AH171</f>
        <v>0</v>
      </c>
      <c r="AI171" s="92">
        <f t="shared" si="97"/>
        <v>0</v>
      </c>
      <c r="AJ171" s="91">
        <f>'Detail Hours'!AJ171</f>
        <v>0</v>
      </c>
      <c r="AK171" s="92">
        <f t="shared" si="98"/>
        <v>0</v>
      </c>
      <c r="AL171" s="91">
        <f>'Detail Hours'!AL171</f>
        <v>0</v>
      </c>
      <c r="AM171" s="92">
        <f t="shared" si="99"/>
        <v>0</v>
      </c>
      <c r="AN171" s="91">
        <f>'Detail Hours'!AN171</f>
        <v>0</v>
      </c>
      <c r="AO171" s="92">
        <f t="shared" si="100"/>
        <v>0</v>
      </c>
      <c r="AP171" s="91">
        <f>'Detail Hours'!AP171</f>
        <v>0</v>
      </c>
      <c r="AQ171" s="92">
        <f t="shared" si="101"/>
        <v>0</v>
      </c>
      <c r="AR171" s="91">
        <f>'Detail Hours'!AR171</f>
        <v>0</v>
      </c>
      <c r="AS171" s="92">
        <f t="shared" si="102"/>
        <v>0</v>
      </c>
      <c r="AT171" s="91">
        <f>'Detail Hours'!AT171</f>
        <v>0</v>
      </c>
      <c r="AU171" s="92">
        <f t="shared" si="103"/>
        <v>0</v>
      </c>
      <c r="AV171" s="91">
        <f>'Detail Hours'!AV171</f>
        <v>0</v>
      </c>
      <c r="AW171" s="92">
        <f t="shared" si="104"/>
        <v>0</v>
      </c>
      <c r="AX171" s="91">
        <f>'Detail Hours'!AX171</f>
        <v>0</v>
      </c>
      <c r="AY171" s="92">
        <f t="shared" si="105"/>
        <v>0</v>
      </c>
      <c r="AZ171" s="91">
        <f>'Detail Hours'!AZ171</f>
        <v>0</v>
      </c>
      <c r="BA171" s="92">
        <f t="shared" si="106"/>
        <v>0</v>
      </c>
      <c r="BB171" s="91">
        <f>'Detail Hours'!BB171</f>
        <v>0</v>
      </c>
      <c r="BC171" s="92">
        <f t="shared" si="107"/>
        <v>0</v>
      </c>
      <c r="BD171" s="91">
        <f>'Detail Hours'!BD171</f>
        <v>0</v>
      </c>
      <c r="BE171" s="92">
        <f t="shared" si="108"/>
        <v>0</v>
      </c>
      <c r="BF171" s="91">
        <f>'Detail Hours'!BF171</f>
        <v>0</v>
      </c>
      <c r="BG171" s="92">
        <f t="shared" si="109"/>
        <v>0</v>
      </c>
      <c r="BH171" s="91">
        <f>'Detail Hours'!BH171</f>
        <v>0</v>
      </c>
      <c r="BI171" s="92">
        <f t="shared" si="110"/>
        <v>0</v>
      </c>
      <c r="BJ171" s="91">
        <f>'Detail Hours'!BJ171</f>
        <v>0</v>
      </c>
      <c r="BK171" s="92">
        <f t="shared" si="111"/>
        <v>0</v>
      </c>
      <c r="BL171" s="91">
        <f>'Detail Hours'!BL171</f>
        <v>0</v>
      </c>
      <c r="BM171" s="92">
        <f t="shared" si="112"/>
        <v>0</v>
      </c>
      <c r="BN171" s="112">
        <f t="shared" si="113"/>
        <v>0</v>
      </c>
      <c r="BO171" s="39">
        <f t="shared" si="113"/>
        <v>0</v>
      </c>
      <c r="BP171" s="41">
        <f t="shared" si="122"/>
        <v>0</v>
      </c>
      <c r="BQ171" s="41">
        <f t="shared" si="115"/>
        <v>0</v>
      </c>
      <c r="BR171" s="41">
        <f t="shared" si="116"/>
        <v>0</v>
      </c>
      <c r="BS171" s="50" t="e">
        <f>BR171*('Cost Proposal Page 1'!$K$62/$BR$208)</f>
        <v>#DIV/0!</v>
      </c>
    </row>
    <row r="172" spans="1:71" hidden="1" x14ac:dyDescent="0.25">
      <c r="A172" s="113">
        <v>165</v>
      </c>
      <c r="B172" s="97" t="str">
        <f>IF('Detail Hours'!B172="","",'Detail Hours'!B172)</f>
        <v/>
      </c>
      <c r="C172" s="98" t="str">
        <f>IF('Detail Hours'!C172="","",'Detail Hours'!C172)</f>
        <v/>
      </c>
      <c r="D172" s="91">
        <f>'Detail Hours'!D172</f>
        <v>0</v>
      </c>
      <c r="E172" s="92">
        <f t="shared" si="120"/>
        <v>0</v>
      </c>
      <c r="F172" s="91">
        <f>'Detail Hours'!F172</f>
        <v>0</v>
      </c>
      <c r="G172" s="92">
        <f t="shared" si="120"/>
        <v>0</v>
      </c>
      <c r="H172" s="91">
        <f>'Detail Hours'!H172</f>
        <v>0</v>
      </c>
      <c r="I172" s="92">
        <f t="shared" si="85"/>
        <v>0</v>
      </c>
      <c r="J172" s="91">
        <f>'Detail Hours'!J172</f>
        <v>0</v>
      </c>
      <c r="K172" s="92">
        <f t="shared" si="121"/>
        <v>0</v>
      </c>
      <c r="L172" s="91">
        <f>'Detail Hours'!L172</f>
        <v>0</v>
      </c>
      <c r="M172" s="92">
        <f t="shared" si="121"/>
        <v>0</v>
      </c>
      <c r="N172" s="91">
        <f>'Detail Hours'!N172</f>
        <v>0</v>
      </c>
      <c r="O172" s="92">
        <f t="shared" si="87"/>
        <v>0</v>
      </c>
      <c r="P172" s="91">
        <f>'Detail Hours'!P172</f>
        <v>0</v>
      </c>
      <c r="Q172" s="92">
        <f t="shared" si="88"/>
        <v>0</v>
      </c>
      <c r="R172" s="91">
        <f>'Detail Hours'!R172</f>
        <v>0</v>
      </c>
      <c r="S172" s="92">
        <f t="shared" si="89"/>
        <v>0</v>
      </c>
      <c r="T172" s="91">
        <f>'Detail Hours'!T172</f>
        <v>0</v>
      </c>
      <c r="U172" s="92">
        <f t="shared" si="90"/>
        <v>0</v>
      </c>
      <c r="V172" s="91">
        <f>'Detail Hours'!V172</f>
        <v>0</v>
      </c>
      <c r="W172" s="92">
        <f t="shared" si="91"/>
        <v>0</v>
      </c>
      <c r="X172" s="91">
        <f>'Detail Hours'!X172</f>
        <v>0</v>
      </c>
      <c r="Y172" s="92">
        <f t="shared" si="92"/>
        <v>0</v>
      </c>
      <c r="Z172" s="91">
        <f>'Detail Hours'!Z172</f>
        <v>0</v>
      </c>
      <c r="AA172" s="92">
        <f t="shared" si="93"/>
        <v>0</v>
      </c>
      <c r="AB172" s="91">
        <f>'Detail Hours'!AB172</f>
        <v>0</v>
      </c>
      <c r="AC172" s="92">
        <f t="shared" si="94"/>
        <v>0</v>
      </c>
      <c r="AD172" s="91">
        <f>'Detail Hours'!AD172</f>
        <v>0</v>
      </c>
      <c r="AE172" s="92">
        <f t="shared" si="95"/>
        <v>0</v>
      </c>
      <c r="AF172" s="91">
        <f>'Detail Hours'!AF172</f>
        <v>0</v>
      </c>
      <c r="AG172" s="92">
        <f t="shared" si="96"/>
        <v>0</v>
      </c>
      <c r="AH172" s="91">
        <f>'Detail Hours'!AH172</f>
        <v>0</v>
      </c>
      <c r="AI172" s="92">
        <f t="shared" si="97"/>
        <v>0</v>
      </c>
      <c r="AJ172" s="91">
        <f>'Detail Hours'!AJ172</f>
        <v>0</v>
      </c>
      <c r="AK172" s="92">
        <f t="shared" si="98"/>
        <v>0</v>
      </c>
      <c r="AL172" s="91">
        <f>'Detail Hours'!AL172</f>
        <v>0</v>
      </c>
      <c r="AM172" s="92">
        <f t="shared" si="99"/>
        <v>0</v>
      </c>
      <c r="AN172" s="91">
        <f>'Detail Hours'!AN172</f>
        <v>0</v>
      </c>
      <c r="AO172" s="92">
        <f t="shared" si="100"/>
        <v>0</v>
      </c>
      <c r="AP172" s="91">
        <f>'Detail Hours'!AP172</f>
        <v>0</v>
      </c>
      <c r="AQ172" s="92">
        <f t="shared" si="101"/>
        <v>0</v>
      </c>
      <c r="AR172" s="91">
        <f>'Detail Hours'!AR172</f>
        <v>0</v>
      </c>
      <c r="AS172" s="92">
        <f t="shared" si="102"/>
        <v>0</v>
      </c>
      <c r="AT172" s="91">
        <f>'Detail Hours'!AT172</f>
        <v>0</v>
      </c>
      <c r="AU172" s="92">
        <f t="shared" si="103"/>
        <v>0</v>
      </c>
      <c r="AV172" s="91">
        <f>'Detail Hours'!AV172</f>
        <v>0</v>
      </c>
      <c r="AW172" s="92">
        <f t="shared" si="104"/>
        <v>0</v>
      </c>
      <c r="AX172" s="91">
        <f>'Detail Hours'!AX172</f>
        <v>0</v>
      </c>
      <c r="AY172" s="92">
        <f t="shared" si="105"/>
        <v>0</v>
      </c>
      <c r="AZ172" s="91">
        <f>'Detail Hours'!AZ172</f>
        <v>0</v>
      </c>
      <c r="BA172" s="92">
        <f t="shared" si="106"/>
        <v>0</v>
      </c>
      <c r="BB172" s="91">
        <f>'Detail Hours'!BB172</f>
        <v>0</v>
      </c>
      <c r="BC172" s="92">
        <f t="shared" si="107"/>
        <v>0</v>
      </c>
      <c r="BD172" s="91">
        <f>'Detail Hours'!BD172</f>
        <v>0</v>
      </c>
      <c r="BE172" s="92">
        <f t="shared" si="108"/>
        <v>0</v>
      </c>
      <c r="BF172" s="91">
        <f>'Detail Hours'!BF172</f>
        <v>0</v>
      </c>
      <c r="BG172" s="92">
        <f t="shared" si="109"/>
        <v>0</v>
      </c>
      <c r="BH172" s="91">
        <f>'Detail Hours'!BH172</f>
        <v>0</v>
      </c>
      <c r="BI172" s="92">
        <f t="shared" si="110"/>
        <v>0</v>
      </c>
      <c r="BJ172" s="91">
        <f>'Detail Hours'!BJ172</f>
        <v>0</v>
      </c>
      <c r="BK172" s="92">
        <f t="shared" si="111"/>
        <v>0</v>
      </c>
      <c r="BL172" s="91">
        <f>'Detail Hours'!BL172</f>
        <v>0</v>
      </c>
      <c r="BM172" s="92">
        <f t="shared" si="112"/>
        <v>0</v>
      </c>
      <c r="BN172" s="112">
        <f t="shared" si="113"/>
        <v>0</v>
      </c>
      <c r="BO172" s="39">
        <f t="shared" si="113"/>
        <v>0</v>
      </c>
      <c r="BP172" s="41">
        <f t="shared" si="122"/>
        <v>0</v>
      </c>
      <c r="BQ172" s="41">
        <f t="shared" si="115"/>
        <v>0</v>
      </c>
      <c r="BR172" s="41">
        <f t="shared" si="116"/>
        <v>0</v>
      </c>
      <c r="BS172" s="50" t="e">
        <f>BR172*('Cost Proposal Page 1'!$K$62/$BR$208)</f>
        <v>#DIV/0!</v>
      </c>
    </row>
    <row r="173" spans="1:71" hidden="1" x14ac:dyDescent="0.25">
      <c r="A173" s="111">
        <v>166</v>
      </c>
      <c r="B173" s="97" t="str">
        <f>IF('Detail Hours'!B173="","",'Detail Hours'!B173)</f>
        <v/>
      </c>
      <c r="C173" s="98" t="str">
        <f>IF('Detail Hours'!C173="","",'Detail Hours'!C173)</f>
        <v/>
      </c>
      <c r="D173" s="91">
        <f>'Detail Hours'!D173</f>
        <v>0</v>
      </c>
      <c r="E173" s="92">
        <f t="shared" si="120"/>
        <v>0</v>
      </c>
      <c r="F173" s="91">
        <f>'Detail Hours'!F173</f>
        <v>0</v>
      </c>
      <c r="G173" s="92">
        <f t="shared" si="120"/>
        <v>0</v>
      </c>
      <c r="H173" s="91">
        <f>'Detail Hours'!H173</f>
        <v>0</v>
      </c>
      <c r="I173" s="92">
        <f t="shared" si="85"/>
        <v>0</v>
      </c>
      <c r="J173" s="91">
        <f>'Detail Hours'!J173</f>
        <v>0</v>
      </c>
      <c r="K173" s="92">
        <f t="shared" si="121"/>
        <v>0</v>
      </c>
      <c r="L173" s="91">
        <f>'Detail Hours'!L173</f>
        <v>0</v>
      </c>
      <c r="M173" s="92">
        <f t="shared" si="121"/>
        <v>0</v>
      </c>
      <c r="N173" s="91">
        <f>'Detail Hours'!N173</f>
        <v>0</v>
      </c>
      <c r="O173" s="92">
        <f t="shared" si="87"/>
        <v>0</v>
      </c>
      <c r="P173" s="91">
        <f>'Detail Hours'!P173</f>
        <v>0</v>
      </c>
      <c r="Q173" s="92">
        <f t="shared" si="88"/>
        <v>0</v>
      </c>
      <c r="R173" s="91">
        <f>'Detail Hours'!R173</f>
        <v>0</v>
      </c>
      <c r="S173" s="92">
        <f t="shared" si="89"/>
        <v>0</v>
      </c>
      <c r="T173" s="91">
        <f>'Detail Hours'!T173</f>
        <v>0</v>
      </c>
      <c r="U173" s="92">
        <f t="shared" si="90"/>
        <v>0</v>
      </c>
      <c r="V173" s="91">
        <f>'Detail Hours'!V173</f>
        <v>0</v>
      </c>
      <c r="W173" s="92">
        <f t="shared" si="91"/>
        <v>0</v>
      </c>
      <c r="X173" s="91">
        <f>'Detail Hours'!X173</f>
        <v>0</v>
      </c>
      <c r="Y173" s="92">
        <f t="shared" si="92"/>
        <v>0</v>
      </c>
      <c r="Z173" s="91">
        <f>'Detail Hours'!Z173</f>
        <v>0</v>
      </c>
      <c r="AA173" s="92">
        <f t="shared" si="93"/>
        <v>0</v>
      </c>
      <c r="AB173" s="91">
        <f>'Detail Hours'!AB173</f>
        <v>0</v>
      </c>
      <c r="AC173" s="92">
        <f t="shared" si="94"/>
        <v>0</v>
      </c>
      <c r="AD173" s="91">
        <f>'Detail Hours'!AD173</f>
        <v>0</v>
      </c>
      <c r="AE173" s="92">
        <f t="shared" si="95"/>
        <v>0</v>
      </c>
      <c r="AF173" s="91">
        <f>'Detail Hours'!AF173</f>
        <v>0</v>
      </c>
      <c r="AG173" s="92">
        <f t="shared" si="96"/>
        <v>0</v>
      </c>
      <c r="AH173" s="91">
        <f>'Detail Hours'!AH173</f>
        <v>0</v>
      </c>
      <c r="AI173" s="92">
        <f t="shared" si="97"/>
        <v>0</v>
      </c>
      <c r="AJ173" s="91">
        <f>'Detail Hours'!AJ173</f>
        <v>0</v>
      </c>
      <c r="AK173" s="92">
        <f t="shared" si="98"/>
        <v>0</v>
      </c>
      <c r="AL173" s="91">
        <f>'Detail Hours'!AL173</f>
        <v>0</v>
      </c>
      <c r="AM173" s="92">
        <f t="shared" si="99"/>
        <v>0</v>
      </c>
      <c r="AN173" s="91">
        <f>'Detail Hours'!AN173</f>
        <v>0</v>
      </c>
      <c r="AO173" s="92">
        <f t="shared" si="100"/>
        <v>0</v>
      </c>
      <c r="AP173" s="91">
        <f>'Detail Hours'!AP173</f>
        <v>0</v>
      </c>
      <c r="AQ173" s="92">
        <f t="shared" si="101"/>
        <v>0</v>
      </c>
      <c r="AR173" s="91">
        <f>'Detail Hours'!AR173</f>
        <v>0</v>
      </c>
      <c r="AS173" s="92">
        <f t="shared" si="102"/>
        <v>0</v>
      </c>
      <c r="AT173" s="91">
        <f>'Detail Hours'!AT173</f>
        <v>0</v>
      </c>
      <c r="AU173" s="92">
        <f t="shared" si="103"/>
        <v>0</v>
      </c>
      <c r="AV173" s="91">
        <f>'Detail Hours'!AV173</f>
        <v>0</v>
      </c>
      <c r="AW173" s="92">
        <f t="shared" si="104"/>
        <v>0</v>
      </c>
      <c r="AX173" s="91">
        <f>'Detail Hours'!AX173</f>
        <v>0</v>
      </c>
      <c r="AY173" s="92">
        <f t="shared" si="105"/>
        <v>0</v>
      </c>
      <c r="AZ173" s="91">
        <f>'Detail Hours'!AZ173</f>
        <v>0</v>
      </c>
      <c r="BA173" s="92">
        <f t="shared" si="106"/>
        <v>0</v>
      </c>
      <c r="BB173" s="91">
        <f>'Detail Hours'!BB173</f>
        <v>0</v>
      </c>
      <c r="BC173" s="92">
        <f t="shared" si="107"/>
        <v>0</v>
      </c>
      <c r="BD173" s="91">
        <f>'Detail Hours'!BD173</f>
        <v>0</v>
      </c>
      <c r="BE173" s="92">
        <f t="shared" si="108"/>
        <v>0</v>
      </c>
      <c r="BF173" s="91">
        <f>'Detail Hours'!BF173</f>
        <v>0</v>
      </c>
      <c r="BG173" s="92">
        <f t="shared" si="109"/>
        <v>0</v>
      </c>
      <c r="BH173" s="91">
        <f>'Detail Hours'!BH173</f>
        <v>0</v>
      </c>
      <c r="BI173" s="92">
        <f t="shared" si="110"/>
        <v>0</v>
      </c>
      <c r="BJ173" s="91">
        <f>'Detail Hours'!BJ173</f>
        <v>0</v>
      </c>
      <c r="BK173" s="92">
        <f t="shared" si="111"/>
        <v>0</v>
      </c>
      <c r="BL173" s="91">
        <f>'Detail Hours'!BL173</f>
        <v>0</v>
      </c>
      <c r="BM173" s="92">
        <f t="shared" si="112"/>
        <v>0</v>
      </c>
      <c r="BN173" s="112">
        <f t="shared" si="113"/>
        <v>0</v>
      </c>
      <c r="BO173" s="39">
        <f t="shared" si="113"/>
        <v>0</v>
      </c>
      <c r="BP173" s="41">
        <f t="shared" si="122"/>
        <v>0</v>
      </c>
      <c r="BQ173" s="41">
        <f t="shared" si="115"/>
        <v>0</v>
      </c>
      <c r="BR173" s="41">
        <f t="shared" si="116"/>
        <v>0</v>
      </c>
      <c r="BS173" s="50" t="e">
        <f>BR173*('Cost Proposal Page 1'!$K$62/$BR$208)</f>
        <v>#DIV/0!</v>
      </c>
    </row>
    <row r="174" spans="1:71" hidden="1" x14ac:dyDescent="0.25">
      <c r="A174" s="113">
        <v>167</v>
      </c>
      <c r="B174" s="97" t="str">
        <f>IF('Detail Hours'!B174="","",'Detail Hours'!B174)</f>
        <v/>
      </c>
      <c r="C174" s="98" t="str">
        <f>IF('Detail Hours'!C174="","",'Detail Hours'!C174)</f>
        <v/>
      </c>
      <c r="D174" s="91">
        <f>'Detail Hours'!D174</f>
        <v>0</v>
      </c>
      <c r="E174" s="92">
        <f t="shared" si="120"/>
        <v>0</v>
      </c>
      <c r="F174" s="91">
        <f>'Detail Hours'!F174</f>
        <v>0</v>
      </c>
      <c r="G174" s="92">
        <f t="shared" si="120"/>
        <v>0</v>
      </c>
      <c r="H174" s="91">
        <f>'Detail Hours'!H174</f>
        <v>0</v>
      </c>
      <c r="I174" s="92">
        <f t="shared" si="85"/>
        <v>0</v>
      </c>
      <c r="J174" s="91">
        <f>'Detail Hours'!J174</f>
        <v>0</v>
      </c>
      <c r="K174" s="92">
        <f t="shared" si="121"/>
        <v>0</v>
      </c>
      <c r="L174" s="91">
        <f>'Detail Hours'!L174</f>
        <v>0</v>
      </c>
      <c r="M174" s="92">
        <f t="shared" si="121"/>
        <v>0</v>
      </c>
      <c r="N174" s="91">
        <f>'Detail Hours'!N174</f>
        <v>0</v>
      </c>
      <c r="O174" s="92">
        <f t="shared" si="87"/>
        <v>0</v>
      </c>
      <c r="P174" s="91">
        <f>'Detail Hours'!P174</f>
        <v>0</v>
      </c>
      <c r="Q174" s="92">
        <f t="shared" si="88"/>
        <v>0</v>
      </c>
      <c r="R174" s="91">
        <f>'Detail Hours'!R174</f>
        <v>0</v>
      </c>
      <c r="S174" s="92">
        <f t="shared" si="89"/>
        <v>0</v>
      </c>
      <c r="T174" s="91">
        <f>'Detail Hours'!T174</f>
        <v>0</v>
      </c>
      <c r="U174" s="92">
        <f t="shared" si="90"/>
        <v>0</v>
      </c>
      <c r="V174" s="91">
        <f>'Detail Hours'!V174</f>
        <v>0</v>
      </c>
      <c r="W174" s="92">
        <f t="shared" si="91"/>
        <v>0</v>
      </c>
      <c r="X174" s="91">
        <f>'Detail Hours'!X174</f>
        <v>0</v>
      </c>
      <c r="Y174" s="92">
        <f t="shared" si="92"/>
        <v>0</v>
      </c>
      <c r="Z174" s="91">
        <f>'Detail Hours'!Z174</f>
        <v>0</v>
      </c>
      <c r="AA174" s="92">
        <f t="shared" si="93"/>
        <v>0</v>
      </c>
      <c r="AB174" s="91">
        <f>'Detail Hours'!AB174</f>
        <v>0</v>
      </c>
      <c r="AC174" s="92">
        <f t="shared" si="94"/>
        <v>0</v>
      </c>
      <c r="AD174" s="91">
        <f>'Detail Hours'!AD174</f>
        <v>0</v>
      </c>
      <c r="AE174" s="92">
        <f t="shared" si="95"/>
        <v>0</v>
      </c>
      <c r="AF174" s="91">
        <f>'Detail Hours'!AF174</f>
        <v>0</v>
      </c>
      <c r="AG174" s="92">
        <f t="shared" si="96"/>
        <v>0</v>
      </c>
      <c r="AH174" s="91">
        <f>'Detail Hours'!AH174</f>
        <v>0</v>
      </c>
      <c r="AI174" s="92">
        <f t="shared" si="97"/>
        <v>0</v>
      </c>
      <c r="AJ174" s="91">
        <f>'Detail Hours'!AJ174</f>
        <v>0</v>
      </c>
      <c r="AK174" s="92">
        <f t="shared" si="98"/>
        <v>0</v>
      </c>
      <c r="AL174" s="91">
        <f>'Detail Hours'!AL174</f>
        <v>0</v>
      </c>
      <c r="AM174" s="92">
        <f t="shared" si="99"/>
        <v>0</v>
      </c>
      <c r="AN174" s="91">
        <f>'Detail Hours'!AN174</f>
        <v>0</v>
      </c>
      <c r="AO174" s="92">
        <f t="shared" si="100"/>
        <v>0</v>
      </c>
      <c r="AP174" s="91">
        <f>'Detail Hours'!AP174</f>
        <v>0</v>
      </c>
      <c r="AQ174" s="92">
        <f t="shared" si="101"/>
        <v>0</v>
      </c>
      <c r="AR174" s="91">
        <f>'Detail Hours'!AR174</f>
        <v>0</v>
      </c>
      <c r="AS174" s="92">
        <f t="shared" si="102"/>
        <v>0</v>
      </c>
      <c r="AT174" s="91">
        <f>'Detail Hours'!AT174</f>
        <v>0</v>
      </c>
      <c r="AU174" s="92">
        <f t="shared" si="103"/>
        <v>0</v>
      </c>
      <c r="AV174" s="91">
        <f>'Detail Hours'!AV174</f>
        <v>0</v>
      </c>
      <c r="AW174" s="92">
        <f t="shared" si="104"/>
        <v>0</v>
      </c>
      <c r="AX174" s="91">
        <f>'Detail Hours'!AX174</f>
        <v>0</v>
      </c>
      <c r="AY174" s="92">
        <f t="shared" si="105"/>
        <v>0</v>
      </c>
      <c r="AZ174" s="91">
        <f>'Detail Hours'!AZ174</f>
        <v>0</v>
      </c>
      <c r="BA174" s="92">
        <f t="shared" si="106"/>
        <v>0</v>
      </c>
      <c r="BB174" s="91">
        <f>'Detail Hours'!BB174</f>
        <v>0</v>
      </c>
      <c r="BC174" s="92">
        <f t="shared" si="107"/>
        <v>0</v>
      </c>
      <c r="BD174" s="91">
        <f>'Detail Hours'!BD174</f>
        <v>0</v>
      </c>
      <c r="BE174" s="92">
        <f t="shared" si="108"/>
        <v>0</v>
      </c>
      <c r="BF174" s="91">
        <f>'Detail Hours'!BF174</f>
        <v>0</v>
      </c>
      <c r="BG174" s="92">
        <f t="shared" si="109"/>
        <v>0</v>
      </c>
      <c r="BH174" s="91">
        <f>'Detail Hours'!BH174</f>
        <v>0</v>
      </c>
      <c r="BI174" s="92">
        <f t="shared" si="110"/>
        <v>0</v>
      </c>
      <c r="BJ174" s="91">
        <f>'Detail Hours'!BJ174</f>
        <v>0</v>
      </c>
      <c r="BK174" s="92">
        <f t="shared" si="111"/>
        <v>0</v>
      </c>
      <c r="BL174" s="91">
        <f>'Detail Hours'!BL174</f>
        <v>0</v>
      </c>
      <c r="BM174" s="92">
        <f t="shared" si="112"/>
        <v>0</v>
      </c>
      <c r="BN174" s="112">
        <f t="shared" si="113"/>
        <v>0</v>
      </c>
      <c r="BO174" s="39">
        <f t="shared" si="113"/>
        <v>0</v>
      </c>
      <c r="BP174" s="41">
        <f t="shared" si="122"/>
        <v>0</v>
      </c>
      <c r="BQ174" s="41">
        <f t="shared" si="115"/>
        <v>0</v>
      </c>
      <c r="BR174" s="41">
        <f t="shared" si="116"/>
        <v>0</v>
      </c>
      <c r="BS174" s="50" t="e">
        <f>BR174*('Cost Proposal Page 1'!$K$62/$BR$208)</f>
        <v>#DIV/0!</v>
      </c>
    </row>
    <row r="175" spans="1:71" hidden="1" x14ac:dyDescent="0.25">
      <c r="A175" s="111">
        <v>168</v>
      </c>
      <c r="B175" s="97" t="str">
        <f>IF('Detail Hours'!B175="","",'Detail Hours'!B175)</f>
        <v/>
      </c>
      <c r="C175" s="98" t="str">
        <f>IF('Detail Hours'!C175="","",'Detail Hours'!C175)</f>
        <v/>
      </c>
      <c r="D175" s="91">
        <f>'Detail Hours'!D175</f>
        <v>0</v>
      </c>
      <c r="E175" s="92">
        <f t="shared" si="120"/>
        <v>0</v>
      </c>
      <c r="F175" s="91">
        <f>'Detail Hours'!F175</f>
        <v>0</v>
      </c>
      <c r="G175" s="92">
        <f t="shared" si="120"/>
        <v>0</v>
      </c>
      <c r="H175" s="91">
        <f>'Detail Hours'!H175</f>
        <v>0</v>
      </c>
      <c r="I175" s="92">
        <f t="shared" si="85"/>
        <v>0</v>
      </c>
      <c r="J175" s="91">
        <f>'Detail Hours'!J175</f>
        <v>0</v>
      </c>
      <c r="K175" s="92">
        <f t="shared" si="121"/>
        <v>0</v>
      </c>
      <c r="L175" s="91">
        <f>'Detail Hours'!L175</f>
        <v>0</v>
      </c>
      <c r="M175" s="92">
        <f t="shared" si="121"/>
        <v>0</v>
      </c>
      <c r="N175" s="91">
        <f>'Detail Hours'!N175</f>
        <v>0</v>
      </c>
      <c r="O175" s="92">
        <f t="shared" si="87"/>
        <v>0</v>
      </c>
      <c r="P175" s="91">
        <f>'Detail Hours'!P175</f>
        <v>0</v>
      </c>
      <c r="Q175" s="92">
        <f t="shared" si="88"/>
        <v>0</v>
      </c>
      <c r="R175" s="91">
        <f>'Detail Hours'!R175</f>
        <v>0</v>
      </c>
      <c r="S175" s="92">
        <f t="shared" si="89"/>
        <v>0</v>
      </c>
      <c r="T175" s="91">
        <f>'Detail Hours'!T175</f>
        <v>0</v>
      </c>
      <c r="U175" s="92">
        <f t="shared" si="90"/>
        <v>0</v>
      </c>
      <c r="V175" s="91">
        <f>'Detail Hours'!V175</f>
        <v>0</v>
      </c>
      <c r="W175" s="92">
        <f t="shared" si="91"/>
        <v>0</v>
      </c>
      <c r="X175" s="91">
        <f>'Detail Hours'!X175</f>
        <v>0</v>
      </c>
      <c r="Y175" s="92">
        <f t="shared" si="92"/>
        <v>0</v>
      </c>
      <c r="Z175" s="91">
        <f>'Detail Hours'!Z175</f>
        <v>0</v>
      </c>
      <c r="AA175" s="92">
        <f t="shared" si="93"/>
        <v>0</v>
      </c>
      <c r="AB175" s="91">
        <f>'Detail Hours'!AB175</f>
        <v>0</v>
      </c>
      <c r="AC175" s="92">
        <f t="shared" si="94"/>
        <v>0</v>
      </c>
      <c r="AD175" s="91">
        <f>'Detail Hours'!AD175</f>
        <v>0</v>
      </c>
      <c r="AE175" s="92">
        <f t="shared" si="95"/>
        <v>0</v>
      </c>
      <c r="AF175" s="91">
        <f>'Detail Hours'!AF175</f>
        <v>0</v>
      </c>
      <c r="AG175" s="92">
        <f t="shared" si="96"/>
        <v>0</v>
      </c>
      <c r="AH175" s="91">
        <f>'Detail Hours'!AH175</f>
        <v>0</v>
      </c>
      <c r="AI175" s="92">
        <f t="shared" si="97"/>
        <v>0</v>
      </c>
      <c r="AJ175" s="91">
        <f>'Detail Hours'!AJ175</f>
        <v>0</v>
      </c>
      <c r="AK175" s="92">
        <f t="shared" si="98"/>
        <v>0</v>
      </c>
      <c r="AL175" s="91">
        <f>'Detail Hours'!AL175</f>
        <v>0</v>
      </c>
      <c r="AM175" s="92">
        <f t="shared" si="99"/>
        <v>0</v>
      </c>
      <c r="AN175" s="91">
        <f>'Detail Hours'!AN175</f>
        <v>0</v>
      </c>
      <c r="AO175" s="92">
        <f t="shared" si="100"/>
        <v>0</v>
      </c>
      <c r="AP175" s="91">
        <f>'Detail Hours'!AP175</f>
        <v>0</v>
      </c>
      <c r="AQ175" s="92">
        <f t="shared" si="101"/>
        <v>0</v>
      </c>
      <c r="AR175" s="91">
        <f>'Detail Hours'!AR175</f>
        <v>0</v>
      </c>
      <c r="AS175" s="92">
        <f t="shared" si="102"/>
        <v>0</v>
      </c>
      <c r="AT175" s="91">
        <f>'Detail Hours'!AT175</f>
        <v>0</v>
      </c>
      <c r="AU175" s="92">
        <f t="shared" si="103"/>
        <v>0</v>
      </c>
      <c r="AV175" s="91">
        <f>'Detail Hours'!AV175</f>
        <v>0</v>
      </c>
      <c r="AW175" s="92">
        <f t="shared" si="104"/>
        <v>0</v>
      </c>
      <c r="AX175" s="91">
        <f>'Detail Hours'!AX175</f>
        <v>0</v>
      </c>
      <c r="AY175" s="92">
        <f t="shared" si="105"/>
        <v>0</v>
      </c>
      <c r="AZ175" s="91">
        <f>'Detail Hours'!AZ175</f>
        <v>0</v>
      </c>
      <c r="BA175" s="92">
        <f t="shared" si="106"/>
        <v>0</v>
      </c>
      <c r="BB175" s="91">
        <f>'Detail Hours'!BB175</f>
        <v>0</v>
      </c>
      <c r="BC175" s="92">
        <f t="shared" si="107"/>
        <v>0</v>
      </c>
      <c r="BD175" s="91">
        <f>'Detail Hours'!BD175</f>
        <v>0</v>
      </c>
      <c r="BE175" s="92">
        <f t="shared" si="108"/>
        <v>0</v>
      </c>
      <c r="BF175" s="91">
        <f>'Detail Hours'!BF175</f>
        <v>0</v>
      </c>
      <c r="BG175" s="92">
        <f t="shared" si="109"/>
        <v>0</v>
      </c>
      <c r="BH175" s="91">
        <f>'Detail Hours'!BH175</f>
        <v>0</v>
      </c>
      <c r="BI175" s="92">
        <f t="shared" si="110"/>
        <v>0</v>
      </c>
      <c r="BJ175" s="91">
        <f>'Detail Hours'!BJ175</f>
        <v>0</v>
      </c>
      <c r="BK175" s="92">
        <f t="shared" si="111"/>
        <v>0</v>
      </c>
      <c r="BL175" s="91">
        <f>'Detail Hours'!BL175</f>
        <v>0</v>
      </c>
      <c r="BM175" s="92">
        <f t="shared" si="112"/>
        <v>0</v>
      </c>
      <c r="BN175" s="112">
        <f t="shared" si="113"/>
        <v>0</v>
      </c>
      <c r="BO175" s="39">
        <f t="shared" si="113"/>
        <v>0</v>
      </c>
      <c r="BP175" s="41">
        <f t="shared" si="122"/>
        <v>0</v>
      </c>
      <c r="BQ175" s="41">
        <f t="shared" si="115"/>
        <v>0</v>
      </c>
      <c r="BR175" s="41">
        <f t="shared" si="116"/>
        <v>0</v>
      </c>
      <c r="BS175" s="50" t="e">
        <f>BR175*('Cost Proposal Page 1'!$K$62/$BR$208)</f>
        <v>#DIV/0!</v>
      </c>
    </row>
    <row r="176" spans="1:71" hidden="1" x14ac:dyDescent="0.25">
      <c r="A176" s="113">
        <v>169</v>
      </c>
      <c r="B176" s="97" t="str">
        <f>IF('Detail Hours'!B176="","",'Detail Hours'!B176)</f>
        <v/>
      </c>
      <c r="C176" s="98" t="str">
        <f>IF('Detail Hours'!C176="","",'Detail Hours'!C176)</f>
        <v/>
      </c>
      <c r="D176" s="91">
        <f>'Detail Hours'!D176</f>
        <v>0</v>
      </c>
      <c r="E176" s="92">
        <f t="shared" si="120"/>
        <v>0</v>
      </c>
      <c r="F176" s="91">
        <f>'Detail Hours'!F176</f>
        <v>0</v>
      </c>
      <c r="G176" s="92">
        <f t="shared" si="120"/>
        <v>0</v>
      </c>
      <c r="H176" s="91">
        <f>'Detail Hours'!H176</f>
        <v>0</v>
      </c>
      <c r="I176" s="92">
        <f t="shared" si="85"/>
        <v>0</v>
      </c>
      <c r="J176" s="91">
        <f>'Detail Hours'!J176</f>
        <v>0</v>
      </c>
      <c r="K176" s="92">
        <f t="shared" si="121"/>
        <v>0</v>
      </c>
      <c r="L176" s="91">
        <f>'Detail Hours'!L176</f>
        <v>0</v>
      </c>
      <c r="M176" s="92">
        <f t="shared" si="121"/>
        <v>0</v>
      </c>
      <c r="N176" s="91">
        <f>'Detail Hours'!N176</f>
        <v>0</v>
      </c>
      <c r="O176" s="92">
        <f t="shared" si="87"/>
        <v>0</v>
      </c>
      <c r="P176" s="91">
        <f>'Detail Hours'!P176</f>
        <v>0</v>
      </c>
      <c r="Q176" s="92">
        <f t="shared" si="88"/>
        <v>0</v>
      </c>
      <c r="R176" s="91">
        <f>'Detail Hours'!R176</f>
        <v>0</v>
      </c>
      <c r="S176" s="92">
        <f t="shared" si="89"/>
        <v>0</v>
      </c>
      <c r="T176" s="91">
        <f>'Detail Hours'!T176</f>
        <v>0</v>
      </c>
      <c r="U176" s="92">
        <f t="shared" si="90"/>
        <v>0</v>
      </c>
      <c r="V176" s="91">
        <f>'Detail Hours'!V176</f>
        <v>0</v>
      </c>
      <c r="W176" s="92">
        <f t="shared" si="91"/>
        <v>0</v>
      </c>
      <c r="X176" s="91">
        <f>'Detail Hours'!X176</f>
        <v>0</v>
      </c>
      <c r="Y176" s="92">
        <f t="shared" si="92"/>
        <v>0</v>
      </c>
      <c r="Z176" s="91">
        <f>'Detail Hours'!Z176</f>
        <v>0</v>
      </c>
      <c r="AA176" s="92">
        <f t="shared" si="93"/>
        <v>0</v>
      </c>
      <c r="AB176" s="91">
        <f>'Detail Hours'!AB176</f>
        <v>0</v>
      </c>
      <c r="AC176" s="92">
        <f t="shared" si="94"/>
        <v>0</v>
      </c>
      <c r="AD176" s="91">
        <f>'Detail Hours'!AD176</f>
        <v>0</v>
      </c>
      <c r="AE176" s="92">
        <f t="shared" si="95"/>
        <v>0</v>
      </c>
      <c r="AF176" s="91">
        <f>'Detail Hours'!AF176</f>
        <v>0</v>
      </c>
      <c r="AG176" s="92">
        <f t="shared" si="96"/>
        <v>0</v>
      </c>
      <c r="AH176" s="91">
        <f>'Detail Hours'!AH176</f>
        <v>0</v>
      </c>
      <c r="AI176" s="92">
        <f t="shared" si="97"/>
        <v>0</v>
      </c>
      <c r="AJ176" s="91">
        <f>'Detail Hours'!AJ176</f>
        <v>0</v>
      </c>
      <c r="AK176" s="92">
        <f t="shared" si="98"/>
        <v>0</v>
      </c>
      <c r="AL176" s="91">
        <f>'Detail Hours'!AL176</f>
        <v>0</v>
      </c>
      <c r="AM176" s="92">
        <f t="shared" si="99"/>
        <v>0</v>
      </c>
      <c r="AN176" s="91">
        <f>'Detail Hours'!AN176</f>
        <v>0</v>
      </c>
      <c r="AO176" s="92">
        <f t="shared" si="100"/>
        <v>0</v>
      </c>
      <c r="AP176" s="91">
        <f>'Detail Hours'!AP176</f>
        <v>0</v>
      </c>
      <c r="AQ176" s="92">
        <f t="shared" si="101"/>
        <v>0</v>
      </c>
      <c r="AR176" s="91">
        <f>'Detail Hours'!AR176</f>
        <v>0</v>
      </c>
      <c r="AS176" s="92">
        <f t="shared" si="102"/>
        <v>0</v>
      </c>
      <c r="AT176" s="91">
        <f>'Detail Hours'!AT176</f>
        <v>0</v>
      </c>
      <c r="AU176" s="92">
        <f t="shared" si="103"/>
        <v>0</v>
      </c>
      <c r="AV176" s="91">
        <f>'Detail Hours'!AV176</f>
        <v>0</v>
      </c>
      <c r="AW176" s="92">
        <f t="shared" si="104"/>
        <v>0</v>
      </c>
      <c r="AX176" s="91">
        <f>'Detail Hours'!AX176</f>
        <v>0</v>
      </c>
      <c r="AY176" s="92">
        <f t="shared" si="105"/>
        <v>0</v>
      </c>
      <c r="AZ176" s="91">
        <f>'Detail Hours'!AZ176</f>
        <v>0</v>
      </c>
      <c r="BA176" s="92">
        <f t="shared" si="106"/>
        <v>0</v>
      </c>
      <c r="BB176" s="91">
        <f>'Detail Hours'!BB176</f>
        <v>0</v>
      </c>
      <c r="BC176" s="92">
        <f t="shared" si="107"/>
        <v>0</v>
      </c>
      <c r="BD176" s="91">
        <f>'Detail Hours'!BD176</f>
        <v>0</v>
      </c>
      <c r="BE176" s="92">
        <f t="shared" si="108"/>
        <v>0</v>
      </c>
      <c r="BF176" s="91">
        <f>'Detail Hours'!BF176</f>
        <v>0</v>
      </c>
      <c r="BG176" s="92">
        <f t="shared" si="109"/>
        <v>0</v>
      </c>
      <c r="BH176" s="91">
        <f>'Detail Hours'!BH176</f>
        <v>0</v>
      </c>
      <c r="BI176" s="92">
        <f t="shared" si="110"/>
        <v>0</v>
      </c>
      <c r="BJ176" s="91">
        <f>'Detail Hours'!BJ176</f>
        <v>0</v>
      </c>
      <c r="BK176" s="92">
        <f t="shared" si="111"/>
        <v>0</v>
      </c>
      <c r="BL176" s="91">
        <f>'Detail Hours'!BL176</f>
        <v>0</v>
      </c>
      <c r="BM176" s="92">
        <f t="shared" si="112"/>
        <v>0</v>
      </c>
      <c r="BN176" s="112">
        <f t="shared" si="113"/>
        <v>0</v>
      </c>
      <c r="BO176" s="39">
        <f t="shared" si="113"/>
        <v>0</v>
      </c>
      <c r="BP176" s="41">
        <f t="shared" si="122"/>
        <v>0</v>
      </c>
      <c r="BQ176" s="41">
        <f t="shared" si="115"/>
        <v>0</v>
      </c>
      <c r="BR176" s="41">
        <f t="shared" si="116"/>
        <v>0</v>
      </c>
      <c r="BS176" s="50" t="e">
        <f>BR176*('Cost Proposal Page 1'!$K$62/$BR$208)</f>
        <v>#DIV/0!</v>
      </c>
    </row>
    <row r="177" spans="1:71" hidden="1" x14ac:dyDescent="0.25">
      <c r="A177" s="111">
        <v>170</v>
      </c>
      <c r="B177" s="97" t="str">
        <f>IF('Detail Hours'!B177="","",'Detail Hours'!B177)</f>
        <v/>
      </c>
      <c r="C177" s="98" t="str">
        <f>IF('Detail Hours'!C177="","",'Detail Hours'!C177)</f>
        <v/>
      </c>
      <c r="D177" s="91">
        <f>'Detail Hours'!D177</f>
        <v>0</v>
      </c>
      <c r="E177" s="92">
        <f t="shared" si="120"/>
        <v>0</v>
      </c>
      <c r="F177" s="91">
        <f>'Detail Hours'!F177</f>
        <v>0</v>
      </c>
      <c r="G177" s="92">
        <f t="shared" si="120"/>
        <v>0</v>
      </c>
      <c r="H177" s="91">
        <f>'Detail Hours'!H177</f>
        <v>0</v>
      </c>
      <c r="I177" s="92">
        <f t="shared" si="85"/>
        <v>0</v>
      </c>
      <c r="J177" s="91">
        <f>'Detail Hours'!J177</f>
        <v>0</v>
      </c>
      <c r="K177" s="92">
        <f t="shared" si="121"/>
        <v>0</v>
      </c>
      <c r="L177" s="91">
        <f>'Detail Hours'!L177</f>
        <v>0</v>
      </c>
      <c r="M177" s="92">
        <f t="shared" si="121"/>
        <v>0</v>
      </c>
      <c r="N177" s="91">
        <f>'Detail Hours'!N177</f>
        <v>0</v>
      </c>
      <c r="O177" s="92">
        <f t="shared" si="87"/>
        <v>0</v>
      </c>
      <c r="P177" s="91">
        <f>'Detail Hours'!P177</f>
        <v>0</v>
      </c>
      <c r="Q177" s="92">
        <f t="shared" si="88"/>
        <v>0</v>
      </c>
      <c r="R177" s="91">
        <f>'Detail Hours'!R177</f>
        <v>0</v>
      </c>
      <c r="S177" s="92">
        <f t="shared" si="89"/>
        <v>0</v>
      </c>
      <c r="T177" s="91">
        <f>'Detail Hours'!T177</f>
        <v>0</v>
      </c>
      <c r="U177" s="92">
        <f t="shared" si="90"/>
        <v>0</v>
      </c>
      <c r="V177" s="91">
        <f>'Detail Hours'!V177</f>
        <v>0</v>
      </c>
      <c r="W177" s="92">
        <f t="shared" si="91"/>
        <v>0</v>
      </c>
      <c r="X177" s="91">
        <f>'Detail Hours'!X177</f>
        <v>0</v>
      </c>
      <c r="Y177" s="92">
        <f t="shared" si="92"/>
        <v>0</v>
      </c>
      <c r="Z177" s="91">
        <f>'Detail Hours'!Z177</f>
        <v>0</v>
      </c>
      <c r="AA177" s="92">
        <f t="shared" si="93"/>
        <v>0</v>
      </c>
      <c r="AB177" s="91">
        <f>'Detail Hours'!AB177</f>
        <v>0</v>
      </c>
      <c r="AC177" s="92">
        <f t="shared" si="94"/>
        <v>0</v>
      </c>
      <c r="AD177" s="91">
        <f>'Detail Hours'!AD177</f>
        <v>0</v>
      </c>
      <c r="AE177" s="92">
        <f t="shared" si="95"/>
        <v>0</v>
      </c>
      <c r="AF177" s="91">
        <f>'Detail Hours'!AF177</f>
        <v>0</v>
      </c>
      <c r="AG177" s="92">
        <f t="shared" si="96"/>
        <v>0</v>
      </c>
      <c r="AH177" s="91">
        <f>'Detail Hours'!AH177</f>
        <v>0</v>
      </c>
      <c r="AI177" s="92">
        <f t="shared" si="97"/>
        <v>0</v>
      </c>
      <c r="AJ177" s="91">
        <f>'Detail Hours'!AJ177</f>
        <v>0</v>
      </c>
      <c r="AK177" s="92">
        <f t="shared" si="98"/>
        <v>0</v>
      </c>
      <c r="AL177" s="91">
        <f>'Detail Hours'!AL177</f>
        <v>0</v>
      </c>
      <c r="AM177" s="92">
        <f t="shared" si="99"/>
        <v>0</v>
      </c>
      <c r="AN177" s="91">
        <f>'Detail Hours'!AN177</f>
        <v>0</v>
      </c>
      <c r="AO177" s="92">
        <f t="shared" si="100"/>
        <v>0</v>
      </c>
      <c r="AP177" s="91">
        <f>'Detail Hours'!AP177</f>
        <v>0</v>
      </c>
      <c r="AQ177" s="92">
        <f t="shared" si="101"/>
        <v>0</v>
      </c>
      <c r="AR177" s="91">
        <f>'Detail Hours'!AR177</f>
        <v>0</v>
      </c>
      <c r="AS177" s="92">
        <f t="shared" si="102"/>
        <v>0</v>
      </c>
      <c r="AT177" s="91">
        <f>'Detail Hours'!AT177</f>
        <v>0</v>
      </c>
      <c r="AU177" s="92">
        <f t="shared" si="103"/>
        <v>0</v>
      </c>
      <c r="AV177" s="91">
        <f>'Detail Hours'!AV177</f>
        <v>0</v>
      </c>
      <c r="AW177" s="92">
        <f t="shared" si="104"/>
        <v>0</v>
      </c>
      <c r="AX177" s="91">
        <f>'Detail Hours'!AX177</f>
        <v>0</v>
      </c>
      <c r="AY177" s="92">
        <f t="shared" si="105"/>
        <v>0</v>
      </c>
      <c r="AZ177" s="91">
        <f>'Detail Hours'!AZ177</f>
        <v>0</v>
      </c>
      <c r="BA177" s="92">
        <f t="shared" si="106"/>
        <v>0</v>
      </c>
      <c r="BB177" s="91">
        <f>'Detail Hours'!BB177</f>
        <v>0</v>
      </c>
      <c r="BC177" s="92">
        <f t="shared" si="107"/>
        <v>0</v>
      </c>
      <c r="BD177" s="91">
        <f>'Detail Hours'!BD177</f>
        <v>0</v>
      </c>
      <c r="BE177" s="92">
        <f t="shared" si="108"/>
        <v>0</v>
      </c>
      <c r="BF177" s="91">
        <f>'Detail Hours'!BF177</f>
        <v>0</v>
      </c>
      <c r="BG177" s="92">
        <f t="shared" si="109"/>
        <v>0</v>
      </c>
      <c r="BH177" s="91">
        <f>'Detail Hours'!BH177</f>
        <v>0</v>
      </c>
      <c r="BI177" s="92">
        <f t="shared" si="110"/>
        <v>0</v>
      </c>
      <c r="BJ177" s="91">
        <f>'Detail Hours'!BJ177</f>
        <v>0</v>
      </c>
      <c r="BK177" s="92">
        <f t="shared" si="111"/>
        <v>0</v>
      </c>
      <c r="BL177" s="91">
        <f>'Detail Hours'!BL177</f>
        <v>0</v>
      </c>
      <c r="BM177" s="92">
        <f t="shared" si="112"/>
        <v>0</v>
      </c>
      <c r="BN177" s="112">
        <f t="shared" si="113"/>
        <v>0</v>
      </c>
      <c r="BO177" s="39">
        <f t="shared" si="113"/>
        <v>0</v>
      </c>
      <c r="BP177" s="41">
        <f t="shared" si="122"/>
        <v>0</v>
      </c>
      <c r="BQ177" s="41">
        <f t="shared" si="115"/>
        <v>0</v>
      </c>
      <c r="BR177" s="41">
        <f t="shared" si="116"/>
        <v>0</v>
      </c>
      <c r="BS177" s="50" t="e">
        <f>BR177*('Cost Proposal Page 1'!$K$62/$BR$208)</f>
        <v>#DIV/0!</v>
      </c>
    </row>
    <row r="178" spans="1:71" hidden="1" x14ac:dyDescent="0.25">
      <c r="A178" s="111">
        <v>171</v>
      </c>
      <c r="B178" s="97" t="str">
        <f>IF('Detail Hours'!B178="","",'Detail Hours'!B178)</f>
        <v/>
      </c>
      <c r="C178" s="98" t="str">
        <f>IF('Detail Hours'!C178="","",'Detail Hours'!C178)</f>
        <v/>
      </c>
      <c r="D178" s="91">
        <f>'Detail Hours'!D178</f>
        <v>0</v>
      </c>
      <c r="E178" s="92">
        <f t="shared" si="120"/>
        <v>0</v>
      </c>
      <c r="F178" s="91">
        <f>'Detail Hours'!F178</f>
        <v>0</v>
      </c>
      <c r="G178" s="92">
        <f t="shared" si="120"/>
        <v>0</v>
      </c>
      <c r="H178" s="91">
        <f>'Detail Hours'!H178</f>
        <v>0</v>
      </c>
      <c r="I178" s="92">
        <f t="shared" si="85"/>
        <v>0</v>
      </c>
      <c r="J178" s="91">
        <f>'Detail Hours'!J178</f>
        <v>0</v>
      </c>
      <c r="K178" s="92">
        <f t="shared" si="121"/>
        <v>0</v>
      </c>
      <c r="L178" s="91">
        <f>'Detail Hours'!L178</f>
        <v>0</v>
      </c>
      <c r="M178" s="92">
        <f t="shared" si="121"/>
        <v>0</v>
      </c>
      <c r="N178" s="91">
        <f>'Detail Hours'!N178</f>
        <v>0</v>
      </c>
      <c r="O178" s="92">
        <f t="shared" si="87"/>
        <v>0</v>
      </c>
      <c r="P178" s="91">
        <f>'Detail Hours'!P178</f>
        <v>0</v>
      </c>
      <c r="Q178" s="92">
        <f t="shared" si="88"/>
        <v>0</v>
      </c>
      <c r="R178" s="91">
        <f>'Detail Hours'!R178</f>
        <v>0</v>
      </c>
      <c r="S178" s="92">
        <f t="shared" si="89"/>
        <v>0</v>
      </c>
      <c r="T178" s="91">
        <f>'Detail Hours'!T178</f>
        <v>0</v>
      </c>
      <c r="U178" s="92">
        <f t="shared" si="90"/>
        <v>0</v>
      </c>
      <c r="V178" s="91">
        <f>'Detail Hours'!V178</f>
        <v>0</v>
      </c>
      <c r="W178" s="92">
        <f t="shared" si="91"/>
        <v>0</v>
      </c>
      <c r="X178" s="91">
        <f>'Detail Hours'!X178</f>
        <v>0</v>
      </c>
      <c r="Y178" s="92">
        <f t="shared" si="92"/>
        <v>0</v>
      </c>
      <c r="Z178" s="91">
        <f>'Detail Hours'!Z178</f>
        <v>0</v>
      </c>
      <c r="AA178" s="92">
        <f t="shared" si="93"/>
        <v>0</v>
      </c>
      <c r="AB178" s="91">
        <f>'Detail Hours'!AB178</f>
        <v>0</v>
      </c>
      <c r="AC178" s="92">
        <f t="shared" si="94"/>
        <v>0</v>
      </c>
      <c r="AD178" s="91">
        <f>'Detail Hours'!AD178</f>
        <v>0</v>
      </c>
      <c r="AE178" s="92">
        <f t="shared" si="95"/>
        <v>0</v>
      </c>
      <c r="AF178" s="91">
        <f>'Detail Hours'!AF178</f>
        <v>0</v>
      </c>
      <c r="AG178" s="92">
        <f t="shared" si="96"/>
        <v>0</v>
      </c>
      <c r="AH178" s="91">
        <f>'Detail Hours'!AH178</f>
        <v>0</v>
      </c>
      <c r="AI178" s="92">
        <f t="shared" si="97"/>
        <v>0</v>
      </c>
      <c r="AJ178" s="91">
        <f>'Detail Hours'!AJ178</f>
        <v>0</v>
      </c>
      <c r="AK178" s="92">
        <f t="shared" si="98"/>
        <v>0</v>
      </c>
      <c r="AL178" s="91">
        <f>'Detail Hours'!AL178</f>
        <v>0</v>
      </c>
      <c r="AM178" s="92">
        <f t="shared" si="99"/>
        <v>0</v>
      </c>
      <c r="AN178" s="91">
        <f>'Detail Hours'!AN178</f>
        <v>0</v>
      </c>
      <c r="AO178" s="92">
        <f t="shared" si="100"/>
        <v>0</v>
      </c>
      <c r="AP178" s="91">
        <f>'Detail Hours'!AP178</f>
        <v>0</v>
      </c>
      <c r="AQ178" s="92">
        <f t="shared" si="101"/>
        <v>0</v>
      </c>
      <c r="AR178" s="91">
        <f>'Detail Hours'!AR178</f>
        <v>0</v>
      </c>
      <c r="AS178" s="92">
        <f t="shared" si="102"/>
        <v>0</v>
      </c>
      <c r="AT178" s="91">
        <f>'Detail Hours'!AT178</f>
        <v>0</v>
      </c>
      <c r="AU178" s="92">
        <f t="shared" si="103"/>
        <v>0</v>
      </c>
      <c r="AV178" s="91">
        <f>'Detail Hours'!AV178</f>
        <v>0</v>
      </c>
      <c r="AW178" s="92">
        <f t="shared" si="104"/>
        <v>0</v>
      </c>
      <c r="AX178" s="91">
        <f>'Detail Hours'!AX178</f>
        <v>0</v>
      </c>
      <c r="AY178" s="92">
        <f t="shared" si="105"/>
        <v>0</v>
      </c>
      <c r="AZ178" s="91">
        <f>'Detail Hours'!AZ178</f>
        <v>0</v>
      </c>
      <c r="BA178" s="92">
        <f t="shared" si="106"/>
        <v>0</v>
      </c>
      <c r="BB178" s="91">
        <f>'Detail Hours'!BB178</f>
        <v>0</v>
      </c>
      <c r="BC178" s="92">
        <f t="shared" si="107"/>
        <v>0</v>
      </c>
      <c r="BD178" s="91">
        <f>'Detail Hours'!BD178</f>
        <v>0</v>
      </c>
      <c r="BE178" s="92">
        <f t="shared" si="108"/>
        <v>0</v>
      </c>
      <c r="BF178" s="91">
        <f>'Detail Hours'!BF178</f>
        <v>0</v>
      </c>
      <c r="BG178" s="92">
        <f t="shared" si="109"/>
        <v>0</v>
      </c>
      <c r="BH178" s="91">
        <f>'Detail Hours'!BH178</f>
        <v>0</v>
      </c>
      <c r="BI178" s="92">
        <f t="shared" si="110"/>
        <v>0</v>
      </c>
      <c r="BJ178" s="91">
        <f>'Detail Hours'!BJ178</f>
        <v>0</v>
      </c>
      <c r="BK178" s="92">
        <f t="shared" si="111"/>
        <v>0</v>
      </c>
      <c r="BL178" s="91">
        <f>'Detail Hours'!BL178</f>
        <v>0</v>
      </c>
      <c r="BM178" s="92">
        <f t="shared" si="112"/>
        <v>0</v>
      </c>
      <c r="BN178" s="112">
        <f t="shared" si="113"/>
        <v>0</v>
      </c>
      <c r="BO178" s="39">
        <f t="shared" si="113"/>
        <v>0</v>
      </c>
      <c r="BP178" s="41">
        <f t="shared" si="122"/>
        <v>0</v>
      </c>
      <c r="BQ178" s="41">
        <f t="shared" si="115"/>
        <v>0</v>
      </c>
      <c r="BR178" s="41">
        <f t="shared" si="116"/>
        <v>0</v>
      </c>
      <c r="BS178" s="50" t="e">
        <f>BR178*('Cost Proposal Page 1'!$K$62/$BR$208)</f>
        <v>#DIV/0!</v>
      </c>
    </row>
    <row r="179" spans="1:71" hidden="1" x14ac:dyDescent="0.25">
      <c r="A179" s="113">
        <v>172</v>
      </c>
      <c r="B179" s="97" t="str">
        <f>IF('Detail Hours'!B179="","",'Detail Hours'!B179)</f>
        <v/>
      </c>
      <c r="C179" s="98" t="str">
        <f>IF('Detail Hours'!C179="","",'Detail Hours'!C179)</f>
        <v/>
      </c>
      <c r="D179" s="91">
        <f>'Detail Hours'!D179</f>
        <v>0</v>
      </c>
      <c r="E179" s="92">
        <f t="shared" si="120"/>
        <v>0</v>
      </c>
      <c r="F179" s="91">
        <f>'Detail Hours'!F179</f>
        <v>0</v>
      </c>
      <c r="G179" s="92">
        <f t="shared" si="120"/>
        <v>0</v>
      </c>
      <c r="H179" s="91">
        <f>'Detail Hours'!H179</f>
        <v>0</v>
      </c>
      <c r="I179" s="92">
        <f t="shared" si="85"/>
        <v>0</v>
      </c>
      <c r="J179" s="91">
        <f>'Detail Hours'!J179</f>
        <v>0</v>
      </c>
      <c r="K179" s="92">
        <f t="shared" si="121"/>
        <v>0</v>
      </c>
      <c r="L179" s="91">
        <f>'Detail Hours'!L179</f>
        <v>0</v>
      </c>
      <c r="M179" s="92">
        <f t="shared" si="121"/>
        <v>0</v>
      </c>
      <c r="N179" s="91">
        <f>'Detail Hours'!N179</f>
        <v>0</v>
      </c>
      <c r="O179" s="92">
        <f t="shared" si="87"/>
        <v>0</v>
      </c>
      <c r="P179" s="91">
        <f>'Detail Hours'!P179</f>
        <v>0</v>
      </c>
      <c r="Q179" s="92">
        <f t="shared" si="88"/>
        <v>0</v>
      </c>
      <c r="R179" s="91">
        <f>'Detail Hours'!R179</f>
        <v>0</v>
      </c>
      <c r="S179" s="92">
        <f t="shared" si="89"/>
        <v>0</v>
      </c>
      <c r="T179" s="91">
        <f>'Detail Hours'!T179</f>
        <v>0</v>
      </c>
      <c r="U179" s="92">
        <f t="shared" si="90"/>
        <v>0</v>
      </c>
      <c r="V179" s="91">
        <f>'Detail Hours'!V179</f>
        <v>0</v>
      </c>
      <c r="W179" s="92">
        <f t="shared" si="91"/>
        <v>0</v>
      </c>
      <c r="X179" s="91">
        <f>'Detail Hours'!X179</f>
        <v>0</v>
      </c>
      <c r="Y179" s="92">
        <f t="shared" si="92"/>
        <v>0</v>
      </c>
      <c r="Z179" s="91">
        <f>'Detail Hours'!Z179</f>
        <v>0</v>
      </c>
      <c r="AA179" s="92">
        <f t="shared" si="93"/>
        <v>0</v>
      </c>
      <c r="AB179" s="91">
        <f>'Detail Hours'!AB179</f>
        <v>0</v>
      </c>
      <c r="AC179" s="92">
        <f t="shared" si="94"/>
        <v>0</v>
      </c>
      <c r="AD179" s="91">
        <f>'Detail Hours'!AD179</f>
        <v>0</v>
      </c>
      <c r="AE179" s="92">
        <f t="shared" si="95"/>
        <v>0</v>
      </c>
      <c r="AF179" s="91">
        <f>'Detail Hours'!AF179</f>
        <v>0</v>
      </c>
      <c r="AG179" s="92">
        <f t="shared" si="96"/>
        <v>0</v>
      </c>
      <c r="AH179" s="91">
        <f>'Detail Hours'!AH179</f>
        <v>0</v>
      </c>
      <c r="AI179" s="92">
        <f t="shared" si="97"/>
        <v>0</v>
      </c>
      <c r="AJ179" s="91">
        <f>'Detail Hours'!AJ179</f>
        <v>0</v>
      </c>
      <c r="AK179" s="92">
        <f t="shared" si="98"/>
        <v>0</v>
      </c>
      <c r="AL179" s="91">
        <f>'Detail Hours'!AL179</f>
        <v>0</v>
      </c>
      <c r="AM179" s="92">
        <f t="shared" si="99"/>
        <v>0</v>
      </c>
      <c r="AN179" s="91">
        <f>'Detail Hours'!AN179</f>
        <v>0</v>
      </c>
      <c r="AO179" s="92">
        <f t="shared" si="100"/>
        <v>0</v>
      </c>
      <c r="AP179" s="91">
        <f>'Detail Hours'!AP179</f>
        <v>0</v>
      </c>
      <c r="AQ179" s="92">
        <f t="shared" si="101"/>
        <v>0</v>
      </c>
      <c r="AR179" s="91">
        <f>'Detail Hours'!AR179</f>
        <v>0</v>
      </c>
      <c r="AS179" s="92">
        <f t="shared" si="102"/>
        <v>0</v>
      </c>
      <c r="AT179" s="91">
        <f>'Detail Hours'!AT179</f>
        <v>0</v>
      </c>
      <c r="AU179" s="92">
        <f t="shared" si="103"/>
        <v>0</v>
      </c>
      <c r="AV179" s="91">
        <f>'Detail Hours'!AV179</f>
        <v>0</v>
      </c>
      <c r="AW179" s="92">
        <f t="shared" si="104"/>
        <v>0</v>
      </c>
      <c r="AX179" s="91">
        <f>'Detail Hours'!AX179</f>
        <v>0</v>
      </c>
      <c r="AY179" s="92">
        <f t="shared" si="105"/>
        <v>0</v>
      </c>
      <c r="AZ179" s="91">
        <f>'Detail Hours'!AZ179</f>
        <v>0</v>
      </c>
      <c r="BA179" s="92">
        <f t="shared" si="106"/>
        <v>0</v>
      </c>
      <c r="BB179" s="91">
        <f>'Detail Hours'!BB179</f>
        <v>0</v>
      </c>
      <c r="BC179" s="92">
        <f t="shared" si="107"/>
        <v>0</v>
      </c>
      <c r="BD179" s="91">
        <f>'Detail Hours'!BD179</f>
        <v>0</v>
      </c>
      <c r="BE179" s="92">
        <f t="shared" si="108"/>
        <v>0</v>
      </c>
      <c r="BF179" s="91">
        <f>'Detail Hours'!BF179</f>
        <v>0</v>
      </c>
      <c r="BG179" s="92">
        <f t="shared" si="109"/>
        <v>0</v>
      </c>
      <c r="BH179" s="91">
        <f>'Detail Hours'!BH179</f>
        <v>0</v>
      </c>
      <c r="BI179" s="92">
        <f t="shared" si="110"/>
        <v>0</v>
      </c>
      <c r="BJ179" s="91">
        <f>'Detail Hours'!BJ179</f>
        <v>0</v>
      </c>
      <c r="BK179" s="92">
        <f t="shared" si="111"/>
        <v>0</v>
      </c>
      <c r="BL179" s="91">
        <f>'Detail Hours'!BL179</f>
        <v>0</v>
      </c>
      <c r="BM179" s="92">
        <f t="shared" si="112"/>
        <v>0</v>
      </c>
      <c r="BN179" s="112">
        <f t="shared" si="113"/>
        <v>0</v>
      </c>
      <c r="BO179" s="39">
        <f t="shared" si="113"/>
        <v>0</v>
      </c>
      <c r="BP179" s="41">
        <f t="shared" si="122"/>
        <v>0</v>
      </c>
      <c r="BQ179" s="41">
        <f t="shared" si="115"/>
        <v>0</v>
      </c>
      <c r="BR179" s="41">
        <f t="shared" si="116"/>
        <v>0</v>
      </c>
      <c r="BS179" s="50" t="e">
        <f>BR179*('Cost Proposal Page 1'!$K$62/$BR$208)</f>
        <v>#DIV/0!</v>
      </c>
    </row>
    <row r="180" spans="1:71" hidden="1" x14ac:dyDescent="0.25">
      <c r="A180" s="111">
        <v>173</v>
      </c>
      <c r="B180" s="97" t="str">
        <f>IF('Detail Hours'!B180="","",'Detail Hours'!B180)</f>
        <v/>
      </c>
      <c r="C180" s="98" t="str">
        <f>IF('Detail Hours'!C180="","",'Detail Hours'!C180)</f>
        <v/>
      </c>
      <c r="D180" s="91">
        <f>'Detail Hours'!D180</f>
        <v>0</v>
      </c>
      <c r="E180" s="92">
        <f t="shared" si="120"/>
        <v>0</v>
      </c>
      <c r="F180" s="91">
        <f>'Detail Hours'!F180</f>
        <v>0</v>
      </c>
      <c r="G180" s="92">
        <f t="shared" si="120"/>
        <v>0</v>
      </c>
      <c r="H180" s="91">
        <f>'Detail Hours'!H180</f>
        <v>0</v>
      </c>
      <c r="I180" s="92">
        <f t="shared" si="85"/>
        <v>0</v>
      </c>
      <c r="J180" s="91">
        <f>'Detail Hours'!J180</f>
        <v>0</v>
      </c>
      <c r="K180" s="92">
        <f t="shared" si="121"/>
        <v>0</v>
      </c>
      <c r="L180" s="91">
        <f>'Detail Hours'!L180</f>
        <v>0</v>
      </c>
      <c r="M180" s="92">
        <f t="shared" si="121"/>
        <v>0</v>
      </c>
      <c r="N180" s="91">
        <f>'Detail Hours'!N180</f>
        <v>0</v>
      </c>
      <c r="O180" s="92">
        <f t="shared" si="87"/>
        <v>0</v>
      </c>
      <c r="P180" s="91">
        <f>'Detail Hours'!P180</f>
        <v>0</v>
      </c>
      <c r="Q180" s="92">
        <f t="shared" si="88"/>
        <v>0</v>
      </c>
      <c r="R180" s="91">
        <f>'Detail Hours'!R180</f>
        <v>0</v>
      </c>
      <c r="S180" s="92">
        <f t="shared" si="89"/>
        <v>0</v>
      </c>
      <c r="T180" s="91">
        <f>'Detail Hours'!T180</f>
        <v>0</v>
      </c>
      <c r="U180" s="92">
        <f t="shared" si="90"/>
        <v>0</v>
      </c>
      <c r="V180" s="91">
        <f>'Detail Hours'!V180</f>
        <v>0</v>
      </c>
      <c r="W180" s="92">
        <f t="shared" si="91"/>
        <v>0</v>
      </c>
      <c r="X180" s="91">
        <f>'Detail Hours'!X180</f>
        <v>0</v>
      </c>
      <c r="Y180" s="92">
        <f t="shared" si="92"/>
        <v>0</v>
      </c>
      <c r="Z180" s="91">
        <f>'Detail Hours'!Z180</f>
        <v>0</v>
      </c>
      <c r="AA180" s="92">
        <f t="shared" si="93"/>
        <v>0</v>
      </c>
      <c r="AB180" s="91">
        <f>'Detail Hours'!AB180</f>
        <v>0</v>
      </c>
      <c r="AC180" s="92">
        <f t="shared" si="94"/>
        <v>0</v>
      </c>
      <c r="AD180" s="91">
        <f>'Detail Hours'!AD180</f>
        <v>0</v>
      </c>
      <c r="AE180" s="92">
        <f t="shared" si="95"/>
        <v>0</v>
      </c>
      <c r="AF180" s="91">
        <f>'Detail Hours'!AF180</f>
        <v>0</v>
      </c>
      <c r="AG180" s="92">
        <f t="shared" si="96"/>
        <v>0</v>
      </c>
      <c r="AH180" s="91">
        <f>'Detail Hours'!AH180</f>
        <v>0</v>
      </c>
      <c r="AI180" s="92">
        <f t="shared" si="97"/>
        <v>0</v>
      </c>
      <c r="AJ180" s="91">
        <f>'Detail Hours'!AJ180</f>
        <v>0</v>
      </c>
      <c r="AK180" s="92">
        <f t="shared" si="98"/>
        <v>0</v>
      </c>
      <c r="AL180" s="91">
        <f>'Detail Hours'!AL180</f>
        <v>0</v>
      </c>
      <c r="AM180" s="92">
        <f t="shared" si="99"/>
        <v>0</v>
      </c>
      <c r="AN180" s="91">
        <f>'Detail Hours'!AN180</f>
        <v>0</v>
      </c>
      <c r="AO180" s="92">
        <f t="shared" si="100"/>
        <v>0</v>
      </c>
      <c r="AP180" s="91">
        <f>'Detail Hours'!AP180</f>
        <v>0</v>
      </c>
      <c r="AQ180" s="92">
        <f t="shared" si="101"/>
        <v>0</v>
      </c>
      <c r="AR180" s="91">
        <f>'Detail Hours'!AR180</f>
        <v>0</v>
      </c>
      <c r="AS180" s="92">
        <f t="shared" si="102"/>
        <v>0</v>
      </c>
      <c r="AT180" s="91">
        <f>'Detail Hours'!AT180</f>
        <v>0</v>
      </c>
      <c r="AU180" s="92">
        <f t="shared" si="103"/>
        <v>0</v>
      </c>
      <c r="AV180" s="91">
        <f>'Detail Hours'!AV180</f>
        <v>0</v>
      </c>
      <c r="AW180" s="92">
        <f t="shared" si="104"/>
        <v>0</v>
      </c>
      <c r="AX180" s="91">
        <f>'Detail Hours'!AX180</f>
        <v>0</v>
      </c>
      <c r="AY180" s="92">
        <f t="shared" si="105"/>
        <v>0</v>
      </c>
      <c r="AZ180" s="91">
        <f>'Detail Hours'!AZ180</f>
        <v>0</v>
      </c>
      <c r="BA180" s="92">
        <f t="shared" si="106"/>
        <v>0</v>
      </c>
      <c r="BB180" s="91">
        <f>'Detail Hours'!BB180</f>
        <v>0</v>
      </c>
      <c r="BC180" s="92">
        <f t="shared" si="107"/>
        <v>0</v>
      </c>
      <c r="BD180" s="91">
        <f>'Detail Hours'!BD180</f>
        <v>0</v>
      </c>
      <c r="BE180" s="92">
        <f t="shared" si="108"/>
        <v>0</v>
      </c>
      <c r="BF180" s="91">
        <f>'Detail Hours'!BF180</f>
        <v>0</v>
      </c>
      <c r="BG180" s="92">
        <f t="shared" si="109"/>
        <v>0</v>
      </c>
      <c r="BH180" s="91">
        <f>'Detail Hours'!BH180</f>
        <v>0</v>
      </c>
      <c r="BI180" s="92">
        <f t="shared" si="110"/>
        <v>0</v>
      </c>
      <c r="BJ180" s="91">
        <f>'Detail Hours'!BJ180</f>
        <v>0</v>
      </c>
      <c r="BK180" s="92">
        <f t="shared" si="111"/>
        <v>0</v>
      </c>
      <c r="BL180" s="91">
        <f>'Detail Hours'!BL180</f>
        <v>0</v>
      </c>
      <c r="BM180" s="92">
        <f t="shared" si="112"/>
        <v>0</v>
      </c>
      <c r="BN180" s="112">
        <f t="shared" si="113"/>
        <v>0</v>
      </c>
      <c r="BO180" s="39">
        <f t="shared" si="113"/>
        <v>0</v>
      </c>
      <c r="BP180" s="41">
        <f t="shared" si="122"/>
        <v>0</v>
      </c>
      <c r="BQ180" s="41">
        <f t="shared" si="115"/>
        <v>0</v>
      </c>
      <c r="BR180" s="41">
        <f t="shared" si="116"/>
        <v>0</v>
      </c>
      <c r="BS180" s="50" t="e">
        <f>BR180*('Cost Proposal Page 1'!$K$62/$BR$208)</f>
        <v>#DIV/0!</v>
      </c>
    </row>
    <row r="181" spans="1:71" hidden="1" x14ac:dyDescent="0.25">
      <c r="A181" s="113">
        <v>174</v>
      </c>
      <c r="B181" s="97" t="str">
        <f>IF('Detail Hours'!B181="","",'Detail Hours'!B181)</f>
        <v/>
      </c>
      <c r="C181" s="98" t="str">
        <f>IF('Detail Hours'!C181="","",'Detail Hours'!C181)</f>
        <v/>
      </c>
      <c r="D181" s="91">
        <f>'Detail Hours'!D181</f>
        <v>0</v>
      </c>
      <c r="E181" s="92">
        <f t="shared" si="120"/>
        <v>0</v>
      </c>
      <c r="F181" s="91">
        <f>'Detail Hours'!F181</f>
        <v>0</v>
      </c>
      <c r="G181" s="92">
        <f t="shared" si="120"/>
        <v>0</v>
      </c>
      <c r="H181" s="91">
        <f>'Detail Hours'!H181</f>
        <v>0</v>
      </c>
      <c r="I181" s="92">
        <f t="shared" si="85"/>
        <v>0</v>
      </c>
      <c r="J181" s="91">
        <f>'Detail Hours'!J181</f>
        <v>0</v>
      </c>
      <c r="K181" s="92">
        <f t="shared" si="121"/>
        <v>0</v>
      </c>
      <c r="L181" s="91">
        <f>'Detail Hours'!L181</f>
        <v>0</v>
      </c>
      <c r="M181" s="92">
        <f t="shared" si="121"/>
        <v>0</v>
      </c>
      <c r="N181" s="91">
        <f>'Detail Hours'!N181</f>
        <v>0</v>
      </c>
      <c r="O181" s="92">
        <f t="shared" si="87"/>
        <v>0</v>
      </c>
      <c r="P181" s="91">
        <f>'Detail Hours'!P181</f>
        <v>0</v>
      </c>
      <c r="Q181" s="92">
        <f t="shared" si="88"/>
        <v>0</v>
      </c>
      <c r="R181" s="91">
        <f>'Detail Hours'!R181</f>
        <v>0</v>
      </c>
      <c r="S181" s="92">
        <f t="shared" si="89"/>
        <v>0</v>
      </c>
      <c r="T181" s="91">
        <f>'Detail Hours'!T181</f>
        <v>0</v>
      </c>
      <c r="U181" s="92">
        <f t="shared" si="90"/>
        <v>0</v>
      </c>
      <c r="V181" s="91">
        <f>'Detail Hours'!V181</f>
        <v>0</v>
      </c>
      <c r="W181" s="92">
        <f t="shared" si="91"/>
        <v>0</v>
      </c>
      <c r="X181" s="91">
        <f>'Detail Hours'!X181</f>
        <v>0</v>
      </c>
      <c r="Y181" s="92">
        <f t="shared" si="92"/>
        <v>0</v>
      </c>
      <c r="Z181" s="91">
        <f>'Detail Hours'!Z181</f>
        <v>0</v>
      </c>
      <c r="AA181" s="92">
        <f t="shared" si="93"/>
        <v>0</v>
      </c>
      <c r="AB181" s="91">
        <f>'Detail Hours'!AB181</f>
        <v>0</v>
      </c>
      <c r="AC181" s="92">
        <f t="shared" si="94"/>
        <v>0</v>
      </c>
      <c r="AD181" s="91">
        <f>'Detail Hours'!AD181</f>
        <v>0</v>
      </c>
      <c r="AE181" s="92">
        <f t="shared" si="95"/>
        <v>0</v>
      </c>
      <c r="AF181" s="91">
        <f>'Detail Hours'!AF181</f>
        <v>0</v>
      </c>
      <c r="AG181" s="92">
        <f t="shared" si="96"/>
        <v>0</v>
      </c>
      <c r="AH181" s="91">
        <f>'Detail Hours'!AH181</f>
        <v>0</v>
      </c>
      <c r="AI181" s="92">
        <f t="shared" si="97"/>
        <v>0</v>
      </c>
      <c r="AJ181" s="91">
        <f>'Detail Hours'!AJ181</f>
        <v>0</v>
      </c>
      <c r="AK181" s="92">
        <f t="shared" si="98"/>
        <v>0</v>
      </c>
      <c r="AL181" s="91">
        <f>'Detail Hours'!AL181</f>
        <v>0</v>
      </c>
      <c r="AM181" s="92">
        <f t="shared" si="99"/>
        <v>0</v>
      </c>
      <c r="AN181" s="91">
        <f>'Detail Hours'!AN181</f>
        <v>0</v>
      </c>
      <c r="AO181" s="92">
        <f t="shared" si="100"/>
        <v>0</v>
      </c>
      <c r="AP181" s="91">
        <f>'Detail Hours'!AP181</f>
        <v>0</v>
      </c>
      <c r="AQ181" s="92">
        <f t="shared" si="101"/>
        <v>0</v>
      </c>
      <c r="AR181" s="91">
        <f>'Detail Hours'!AR181</f>
        <v>0</v>
      </c>
      <c r="AS181" s="92">
        <f t="shared" si="102"/>
        <v>0</v>
      </c>
      <c r="AT181" s="91">
        <f>'Detail Hours'!AT181</f>
        <v>0</v>
      </c>
      <c r="AU181" s="92">
        <f t="shared" si="103"/>
        <v>0</v>
      </c>
      <c r="AV181" s="91">
        <f>'Detail Hours'!AV181</f>
        <v>0</v>
      </c>
      <c r="AW181" s="92">
        <f t="shared" si="104"/>
        <v>0</v>
      </c>
      <c r="AX181" s="91">
        <f>'Detail Hours'!AX181</f>
        <v>0</v>
      </c>
      <c r="AY181" s="92">
        <f t="shared" si="105"/>
        <v>0</v>
      </c>
      <c r="AZ181" s="91">
        <f>'Detail Hours'!AZ181</f>
        <v>0</v>
      </c>
      <c r="BA181" s="92">
        <f t="shared" si="106"/>
        <v>0</v>
      </c>
      <c r="BB181" s="91">
        <f>'Detail Hours'!BB181</f>
        <v>0</v>
      </c>
      <c r="BC181" s="92">
        <f t="shared" si="107"/>
        <v>0</v>
      </c>
      <c r="BD181" s="91">
        <f>'Detail Hours'!BD181</f>
        <v>0</v>
      </c>
      <c r="BE181" s="92">
        <f t="shared" si="108"/>
        <v>0</v>
      </c>
      <c r="BF181" s="91">
        <f>'Detail Hours'!BF181</f>
        <v>0</v>
      </c>
      <c r="BG181" s="92">
        <f t="shared" si="109"/>
        <v>0</v>
      </c>
      <c r="BH181" s="91">
        <f>'Detail Hours'!BH181</f>
        <v>0</v>
      </c>
      <c r="BI181" s="92">
        <f t="shared" si="110"/>
        <v>0</v>
      </c>
      <c r="BJ181" s="91">
        <f>'Detail Hours'!BJ181</f>
        <v>0</v>
      </c>
      <c r="BK181" s="92">
        <f t="shared" si="111"/>
        <v>0</v>
      </c>
      <c r="BL181" s="91">
        <f>'Detail Hours'!BL181</f>
        <v>0</v>
      </c>
      <c r="BM181" s="92">
        <f t="shared" si="112"/>
        <v>0</v>
      </c>
      <c r="BN181" s="112">
        <f t="shared" si="113"/>
        <v>0</v>
      </c>
      <c r="BO181" s="39">
        <f t="shared" si="113"/>
        <v>0</v>
      </c>
      <c r="BP181" s="41">
        <f t="shared" si="122"/>
        <v>0</v>
      </c>
      <c r="BQ181" s="41">
        <f t="shared" si="115"/>
        <v>0</v>
      </c>
      <c r="BR181" s="41">
        <f t="shared" si="116"/>
        <v>0</v>
      </c>
      <c r="BS181" s="50" t="e">
        <f>BR181*('Cost Proposal Page 1'!$K$62/$BR$208)</f>
        <v>#DIV/0!</v>
      </c>
    </row>
    <row r="182" spans="1:71" hidden="1" x14ac:dyDescent="0.25">
      <c r="A182" s="111">
        <v>175</v>
      </c>
      <c r="B182" s="97" t="str">
        <f>IF('Detail Hours'!B182="","",'Detail Hours'!B182)</f>
        <v/>
      </c>
      <c r="C182" s="98" t="str">
        <f>IF('Detail Hours'!C182="","",'Detail Hours'!C182)</f>
        <v/>
      </c>
      <c r="D182" s="91">
        <f>'Detail Hours'!D182</f>
        <v>0</v>
      </c>
      <c r="E182" s="92">
        <f t="shared" si="120"/>
        <v>0</v>
      </c>
      <c r="F182" s="91">
        <f>'Detail Hours'!F182</f>
        <v>0</v>
      </c>
      <c r="G182" s="92">
        <f t="shared" si="120"/>
        <v>0</v>
      </c>
      <c r="H182" s="91">
        <f>'Detail Hours'!H182</f>
        <v>0</v>
      </c>
      <c r="I182" s="92">
        <f t="shared" si="85"/>
        <v>0</v>
      </c>
      <c r="J182" s="91">
        <f>'Detail Hours'!J182</f>
        <v>0</v>
      </c>
      <c r="K182" s="92">
        <f t="shared" si="121"/>
        <v>0</v>
      </c>
      <c r="L182" s="91">
        <f>'Detail Hours'!L182</f>
        <v>0</v>
      </c>
      <c r="M182" s="92">
        <f t="shared" si="121"/>
        <v>0</v>
      </c>
      <c r="N182" s="91">
        <f>'Detail Hours'!N182</f>
        <v>0</v>
      </c>
      <c r="O182" s="92">
        <f t="shared" si="87"/>
        <v>0</v>
      </c>
      <c r="P182" s="91">
        <f>'Detail Hours'!P182</f>
        <v>0</v>
      </c>
      <c r="Q182" s="92">
        <f t="shared" si="88"/>
        <v>0</v>
      </c>
      <c r="R182" s="91">
        <f>'Detail Hours'!R182</f>
        <v>0</v>
      </c>
      <c r="S182" s="92">
        <f t="shared" si="89"/>
        <v>0</v>
      </c>
      <c r="T182" s="91">
        <f>'Detail Hours'!T182</f>
        <v>0</v>
      </c>
      <c r="U182" s="92">
        <f t="shared" si="90"/>
        <v>0</v>
      </c>
      <c r="V182" s="91">
        <f>'Detail Hours'!V182</f>
        <v>0</v>
      </c>
      <c r="W182" s="92">
        <f t="shared" si="91"/>
        <v>0</v>
      </c>
      <c r="X182" s="91">
        <f>'Detail Hours'!X182</f>
        <v>0</v>
      </c>
      <c r="Y182" s="92">
        <f t="shared" si="92"/>
        <v>0</v>
      </c>
      <c r="Z182" s="91">
        <f>'Detail Hours'!Z182</f>
        <v>0</v>
      </c>
      <c r="AA182" s="92">
        <f t="shared" si="93"/>
        <v>0</v>
      </c>
      <c r="AB182" s="91">
        <f>'Detail Hours'!AB182</f>
        <v>0</v>
      </c>
      <c r="AC182" s="92">
        <f t="shared" si="94"/>
        <v>0</v>
      </c>
      <c r="AD182" s="91">
        <f>'Detail Hours'!AD182</f>
        <v>0</v>
      </c>
      <c r="AE182" s="92">
        <f t="shared" si="95"/>
        <v>0</v>
      </c>
      <c r="AF182" s="91">
        <f>'Detail Hours'!AF182</f>
        <v>0</v>
      </c>
      <c r="AG182" s="92">
        <f t="shared" si="96"/>
        <v>0</v>
      </c>
      <c r="AH182" s="91">
        <f>'Detail Hours'!AH182</f>
        <v>0</v>
      </c>
      <c r="AI182" s="92">
        <f t="shared" si="97"/>
        <v>0</v>
      </c>
      <c r="AJ182" s="91">
        <f>'Detail Hours'!AJ182</f>
        <v>0</v>
      </c>
      <c r="AK182" s="92">
        <f t="shared" si="98"/>
        <v>0</v>
      </c>
      <c r="AL182" s="91">
        <f>'Detail Hours'!AL182</f>
        <v>0</v>
      </c>
      <c r="AM182" s="92">
        <f t="shared" si="99"/>
        <v>0</v>
      </c>
      <c r="AN182" s="91">
        <f>'Detail Hours'!AN182</f>
        <v>0</v>
      </c>
      <c r="AO182" s="92">
        <f t="shared" si="100"/>
        <v>0</v>
      </c>
      <c r="AP182" s="91">
        <f>'Detail Hours'!AP182</f>
        <v>0</v>
      </c>
      <c r="AQ182" s="92">
        <f t="shared" si="101"/>
        <v>0</v>
      </c>
      <c r="AR182" s="91">
        <f>'Detail Hours'!AR182</f>
        <v>0</v>
      </c>
      <c r="AS182" s="92">
        <f t="shared" si="102"/>
        <v>0</v>
      </c>
      <c r="AT182" s="91">
        <f>'Detail Hours'!AT182</f>
        <v>0</v>
      </c>
      <c r="AU182" s="92">
        <f t="shared" si="103"/>
        <v>0</v>
      </c>
      <c r="AV182" s="91">
        <f>'Detail Hours'!AV182</f>
        <v>0</v>
      </c>
      <c r="AW182" s="92">
        <f t="shared" si="104"/>
        <v>0</v>
      </c>
      <c r="AX182" s="91">
        <f>'Detail Hours'!AX182</f>
        <v>0</v>
      </c>
      <c r="AY182" s="92">
        <f t="shared" si="105"/>
        <v>0</v>
      </c>
      <c r="AZ182" s="91">
        <f>'Detail Hours'!AZ182</f>
        <v>0</v>
      </c>
      <c r="BA182" s="92">
        <f t="shared" si="106"/>
        <v>0</v>
      </c>
      <c r="BB182" s="91">
        <f>'Detail Hours'!BB182</f>
        <v>0</v>
      </c>
      <c r="BC182" s="92">
        <f t="shared" si="107"/>
        <v>0</v>
      </c>
      <c r="BD182" s="91">
        <f>'Detail Hours'!BD182</f>
        <v>0</v>
      </c>
      <c r="BE182" s="92">
        <f t="shared" si="108"/>
        <v>0</v>
      </c>
      <c r="BF182" s="91">
        <f>'Detail Hours'!BF182</f>
        <v>0</v>
      </c>
      <c r="BG182" s="92">
        <f t="shared" si="109"/>
        <v>0</v>
      </c>
      <c r="BH182" s="91">
        <f>'Detail Hours'!BH182</f>
        <v>0</v>
      </c>
      <c r="BI182" s="92">
        <f t="shared" si="110"/>
        <v>0</v>
      </c>
      <c r="BJ182" s="91">
        <f>'Detail Hours'!BJ182</f>
        <v>0</v>
      </c>
      <c r="BK182" s="92">
        <f t="shared" si="111"/>
        <v>0</v>
      </c>
      <c r="BL182" s="91">
        <f>'Detail Hours'!BL182</f>
        <v>0</v>
      </c>
      <c r="BM182" s="92">
        <f t="shared" si="112"/>
        <v>0</v>
      </c>
      <c r="BN182" s="112">
        <f t="shared" si="113"/>
        <v>0</v>
      </c>
      <c r="BO182" s="39">
        <f t="shared" si="113"/>
        <v>0</v>
      </c>
      <c r="BP182" s="41">
        <f t="shared" si="122"/>
        <v>0</v>
      </c>
      <c r="BQ182" s="41">
        <f t="shared" si="115"/>
        <v>0</v>
      </c>
      <c r="BR182" s="41">
        <f t="shared" si="116"/>
        <v>0</v>
      </c>
      <c r="BS182" s="50" t="e">
        <f>BR182*('Cost Proposal Page 1'!$K$62/$BR$208)</f>
        <v>#DIV/0!</v>
      </c>
    </row>
    <row r="183" spans="1:71" hidden="1" x14ac:dyDescent="0.25">
      <c r="A183" s="113">
        <v>176</v>
      </c>
      <c r="B183" s="97" t="str">
        <f>IF('Detail Hours'!B183="","",'Detail Hours'!B183)</f>
        <v/>
      </c>
      <c r="C183" s="98" t="str">
        <f>IF('Detail Hours'!C183="","",'Detail Hours'!C183)</f>
        <v/>
      </c>
      <c r="D183" s="91">
        <f>'Detail Hours'!D183</f>
        <v>0</v>
      </c>
      <c r="E183" s="92">
        <f t="shared" si="120"/>
        <v>0</v>
      </c>
      <c r="F183" s="91">
        <f>'Detail Hours'!F183</f>
        <v>0</v>
      </c>
      <c r="G183" s="92">
        <f t="shared" si="120"/>
        <v>0</v>
      </c>
      <c r="H183" s="91">
        <f>'Detail Hours'!H183</f>
        <v>0</v>
      </c>
      <c r="I183" s="92">
        <f t="shared" si="85"/>
        <v>0</v>
      </c>
      <c r="J183" s="91">
        <f>'Detail Hours'!J183</f>
        <v>0</v>
      </c>
      <c r="K183" s="92">
        <f t="shared" si="121"/>
        <v>0</v>
      </c>
      <c r="L183" s="91">
        <f>'Detail Hours'!L183</f>
        <v>0</v>
      </c>
      <c r="M183" s="92">
        <f t="shared" si="121"/>
        <v>0</v>
      </c>
      <c r="N183" s="91">
        <f>'Detail Hours'!N183</f>
        <v>0</v>
      </c>
      <c r="O183" s="92">
        <f t="shared" si="87"/>
        <v>0</v>
      </c>
      <c r="P183" s="91">
        <f>'Detail Hours'!P183</f>
        <v>0</v>
      </c>
      <c r="Q183" s="92">
        <f t="shared" si="88"/>
        <v>0</v>
      </c>
      <c r="R183" s="91">
        <f>'Detail Hours'!R183</f>
        <v>0</v>
      </c>
      <c r="S183" s="92">
        <f t="shared" si="89"/>
        <v>0</v>
      </c>
      <c r="T183" s="91">
        <f>'Detail Hours'!T183</f>
        <v>0</v>
      </c>
      <c r="U183" s="92">
        <f t="shared" si="90"/>
        <v>0</v>
      </c>
      <c r="V183" s="91">
        <f>'Detail Hours'!V183</f>
        <v>0</v>
      </c>
      <c r="W183" s="92">
        <f t="shared" si="91"/>
        <v>0</v>
      </c>
      <c r="X183" s="91">
        <f>'Detail Hours'!X183</f>
        <v>0</v>
      </c>
      <c r="Y183" s="92">
        <f t="shared" si="92"/>
        <v>0</v>
      </c>
      <c r="Z183" s="91">
        <f>'Detail Hours'!Z183</f>
        <v>0</v>
      </c>
      <c r="AA183" s="92">
        <f t="shared" si="93"/>
        <v>0</v>
      </c>
      <c r="AB183" s="91">
        <f>'Detail Hours'!AB183</f>
        <v>0</v>
      </c>
      <c r="AC183" s="92">
        <f t="shared" si="94"/>
        <v>0</v>
      </c>
      <c r="AD183" s="91">
        <f>'Detail Hours'!AD183</f>
        <v>0</v>
      </c>
      <c r="AE183" s="92">
        <f t="shared" si="95"/>
        <v>0</v>
      </c>
      <c r="AF183" s="91">
        <f>'Detail Hours'!AF183</f>
        <v>0</v>
      </c>
      <c r="AG183" s="92">
        <f t="shared" si="96"/>
        <v>0</v>
      </c>
      <c r="AH183" s="91">
        <f>'Detail Hours'!AH183</f>
        <v>0</v>
      </c>
      <c r="AI183" s="92">
        <f t="shared" si="97"/>
        <v>0</v>
      </c>
      <c r="AJ183" s="91">
        <f>'Detail Hours'!AJ183</f>
        <v>0</v>
      </c>
      <c r="AK183" s="92">
        <f t="shared" si="98"/>
        <v>0</v>
      </c>
      <c r="AL183" s="91">
        <f>'Detail Hours'!AL183</f>
        <v>0</v>
      </c>
      <c r="AM183" s="92">
        <f t="shared" si="99"/>
        <v>0</v>
      </c>
      <c r="AN183" s="91">
        <f>'Detail Hours'!AN183</f>
        <v>0</v>
      </c>
      <c r="AO183" s="92">
        <f t="shared" si="100"/>
        <v>0</v>
      </c>
      <c r="AP183" s="91">
        <f>'Detail Hours'!AP183</f>
        <v>0</v>
      </c>
      <c r="AQ183" s="92">
        <f t="shared" si="101"/>
        <v>0</v>
      </c>
      <c r="AR183" s="91">
        <f>'Detail Hours'!AR183</f>
        <v>0</v>
      </c>
      <c r="AS183" s="92">
        <f t="shared" si="102"/>
        <v>0</v>
      </c>
      <c r="AT183" s="91">
        <f>'Detail Hours'!AT183</f>
        <v>0</v>
      </c>
      <c r="AU183" s="92">
        <f t="shared" si="103"/>
        <v>0</v>
      </c>
      <c r="AV183" s="91">
        <f>'Detail Hours'!AV183</f>
        <v>0</v>
      </c>
      <c r="AW183" s="92">
        <f t="shared" si="104"/>
        <v>0</v>
      </c>
      <c r="AX183" s="91">
        <f>'Detail Hours'!AX183</f>
        <v>0</v>
      </c>
      <c r="AY183" s="92">
        <f t="shared" si="105"/>
        <v>0</v>
      </c>
      <c r="AZ183" s="91">
        <f>'Detail Hours'!AZ183</f>
        <v>0</v>
      </c>
      <c r="BA183" s="92">
        <f t="shared" si="106"/>
        <v>0</v>
      </c>
      <c r="BB183" s="91">
        <f>'Detail Hours'!BB183</f>
        <v>0</v>
      </c>
      <c r="BC183" s="92">
        <f t="shared" si="107"/>
        <v>0</v>
      </c>
      <c r="BD183" s="91">
        <f>'Detail Hours'!BD183</f>
        <v>0</v>
      </c>
      <c r="BE183" s="92">
        <f t="shared" si="108"/>
        <v>0</v>
      </c>
      <c r="BF183" s="91">
        <f>'Detail Hours'!BF183</f>
        <v>0</v>
      </c>
      <c r="BG183" s="92">
        <f t="shared" si="109"/>
        <v>0</v>
      </c>
      <c r="BH183" s="91">
        <f>'Detail Hours'!BH183</f>
        <v>0</v>
      </c>
      <c r="BI183" s="92">
        <f t="shared" si="110"/>
        <v>0</v>
      </c>
      <c r="BJ183" s="91">
        <f>'Detail Hours'!BJ183</f>
        <v>0</v>
      </c>
      <c r="BK183" s="92">
        <f t="shared" si="111"/>
        <v>0</v>
      </c>
      <c r="BL183" s="91">
        <f>'Detail Hours'!BL183</f>
        <v>0</v>
      </c>
      <c r="BM183" s="92">
        <f t="shared" si="112"/>
        <v>0</v>
      </c>
      <c r="BN183" s="112">
        <f t="shared" si="113"/>
        <v>0</v>
      </c>
      <c r="BO183" s="39">
        <f t="shared" si="113"/>
        <v>0</v>
      </c>
      <c r="BP183" s="41">
        <f t="shared" si="122"/>
        <v>0</v>
      </c>
      <c r="BQ183" s="41">
        <f t="shared" si="115"/>
        <v>0</v>
      </c>
      <c r="BR183" s="41">
        <f t="shared" si="116"/>
        <v>0</v>
      </c>
      <c r="BS183" s="50" t="e">
        <f>BR183*('Cost Proposal Page 1'!$K$62/$BR$208)</f>
        <v>#DIV/0!</v>
      </c>
    </row>
    <row r="184" spans="1:71" hidden="1" x14ac:dyDescent="0.25">
      <c r="A184" s="111">
        <v>177</v>
      </c>
      <c r="B184" s="97" t="str">
        <f>IF('Detail Hours'!B184="","",'Detail Hours'!B184)</f>
        <v/>
      </c>
      <c r="C184" s="98" t="str">
        <f>IF('Detail Hours'!C184="","",'Detail Hours'!C184)</f>
        <v/>
      </c>
      <c r="D184" s="91">
        <f>'Detail Hours'!D184</f>
        <v>0</v>
      </c>
      <c r="E184" s="92">
        <f t="shared" si="120"/>
        <v>0</v>
      </c>
      <c r="F184" s="91">
        <f>'Detail Hours'!F184</f>
        <v>0</v>
      </c>
      <c r="G184" s="92">
        <f t="shared" si="120"/>
        <v>0</v>
      </c>
      <c r="H184" s="91">
        <f>'Detail Hours'!H184</f>
        <v>0</v>
      </c>
      <c r="I184" s="92">
        <f t="shared" si="85"/>
        <v>0</v>
      </c>
      <c r="J184" s="91">
        <f>'Detail Hours'!J184</f>
        <v>0</v>
      </c>
      <c r="K184" s="92">
        <f t="shared" si="121"/>
        <v>0</v>
      </c>
      <c r="L184" s="91">
        <f>'Detail Hours'!L184</f>
        <v>0</v>
      </c>
      <c r="M184" s="92">
        <f t="shared" si="121"/>
        <v>0</v>
      </c>
      <c r="N184" s="91">
        <f>'Detail Hours'!N184</f>
        <v>0</v>
      </c>
      <c r="O184" s="92">
        <f t="shared" si="87"/>
        <v>0</v>
      </c>
      <c r="P184" s="91">
        <f>'Detail Hours'!P184</f>
        <v>0</v>
      </c>
      <c r="Q184" s="92">
        <f t="shared" si="88"/>
        <v>0</v>
      </c>
      <c r="R184" s="91">
        <f>'Detail Hours'!R184</f>
        <v>0</v>
      </c>
      <c r="S184" s="92">
        <f t="shared" si="89"/>
        <v>0</v>
      </c>
      <c r="T184" s="91">
        <f>'Detail Hours'!T184</f>
        <v>0</v>
      </c>
      <c r="U184" s="92">
        <f t="shared" si="90"/>
        <v>0</v>
      </c>
      <c r="V184" s="91">
        <f>'Detail Hours'!V184</f>
        <v>0</v>
      </c>
      <c r="W184" s="92">
        <f t="shared" si="91"/>
        <v>0</v>
      </c>
      <c r="X184" s="91">
        <f>'Detail Hours'!X184</f>
        <v>0</v>
      </c>
      <c r="Y184" s="92">
        <f t="shared" si="92"/>
        <v>0</v>
      </c>
      <c r="Z184" s="91">
        <f>'Detail Hours'!Z184</f>
        <v>0</v>
      </c>
      <c r="AA184" s="92">
        <f t="shared" si="93"/>
        <v>0</v>
      </c>
      <c r="AB184" s="91">
        <f>'Detail Hours'!AB184</f>
        <v>0</v>
      </c>
      <c r="AC184" s="92">
        <f t="shared" si="94"/>
        <v>0</v>
      </c>
      <c r="AD184" s="91">
        <f>'Detail Hours'!AD184</f>
        <v>0</v>
      </c>
      <c r="AE184" s="92">
        <f t="shared" si="95"/>
        <v>0</v>
      </c>
      <c r="AF184" s="91">
        <f>'Detail Hours'!AF184</f>
        <v>0</v>
      </c>
      <c r="AG184" s="92">
        <f t="shared" si="96"/>
        <v>0</v>
      </c>
      <c r="AH184" s="91">
        <f>'Detail Hours'!AH184</f>
        <v>0</v>
      </c>
      <c r="AI184" s="92">
        <f t="shared" si="97"/>
        <v>0</v>
      </c>
      <c r="AJ184" s="91">
        <f>'Detail Hours'!AJ184</f>
        <v>0</v>
      </c>
      <c r="AK184" s="92">
        <f t="shared" si="98"/>
        <v>0</v>
      </c>
      <c r="AL184" s="91">
        <f>'Detail Hours'!AL184</f>
        <v>0</v>
      </c>
      <c r="AM184" s="92">
        <f t="shared" si="99"/>
        <v>0</v>
      </c>
      <c r="AN184" s="91">
        <f>'Detail Hours'!AN184</f>
        <v>0</v>
      </c>
      <c r="AO184" s="92">
        <f t="shared" si="100"/>
        <v>0</v>
      </c>
      <c r="AP184" s="91">
        <f>'Detail Hours'!AP184</f>
        <v>0</v>
      </c>
      <c r="AQ184" s="92">
        <f t="shared" si="101"/>
        <v>0</v>
      </c>
      <c r="AR184" s="91">
        <f>'Detail Hours'!AR184</f>
        <v>0</v>
      </c>
      <c r="AS184" s="92">
        <f t="shared" si="102"/>
        <v>0</v>
      </c>
      <c r="AT184" s="91">
        <f>'Detail Hours'!AT184</f>
        <v>0</v>
      </c>
      <c r="AU184" s="92">
        <f t="shared" si="103"/>
        <v>0</v>
      </c>
      <c r="AV184" s="91">
        <f>'Detail Hours'!AV184</f>
        <v>0</v>
      </c>
      <c r="AW184" s="92">
        <f t="shared" si="104"/>
        <v>0</v>
      </c>
      <c r="AX184" s="91">
        <f>'Detail Hours'!AX184</f>
        <v>0</v>
      </c>
      <c r="AY184" s="92">
        <f t="shared" si="105"/>
        <v>0</v>
      </c>
      <c r="AZ184" s="91">
        <f>'Detail Hours'!AZ184</f>
        <v>0</v>
      </c>
      <c r="BA184" s="92">
        <f t="shared" si="106"/>
        <v>0</v>
      </c>
      <c r="BB184" s="91">
        <f>'Detail Hours'!BB184</f>
        <v>0</v>
      </c>
      <c r="BC184" s="92">
        <f t="shared" si="107"/>
        <v>0</v>
      </c>
      <c r="BD184" s="91">
        <f>'Detail Hours'!BD184</f>
        <v>0</v>
      </c>
      <c r="BE184" s="92">
        <f t="shared" si="108"/>
        <v>0</v>
      </c>
      <c r="BF184" s="91">
        <f>'Detail Hours'!BF184</f>
        <v>0</v>
      </c>
      <c r="BG184" s="92">
        <f t="shared" si="109"/>
        <v>0</v>
      </c>
      <c r="BH184" s="91">
        <f>'Detail Hours'!BH184</f>
        <v>0</v>
      </c>
      <c r="BI184" s="92">
        <f t="shared" si="110"/>
        <v>0</v>
      </c>
      <c r="BJ184" s="91">
        <f>'Detail Hours'!BJ184</f>
        <v>0</v>
      </c>
      <c r="BK184" s="92">
        <f t="shared" si="111"/>
        <v>0</v>
      </c>
      <c r="BL184" s="91">
        <f>'Detail Hours'!BL184</f>
        <v>0</v>
      </c>
      <c r="BM184" s="92">
        <f t="shared" si="112"/>
        <v>0</v>
      </c>
      <c r="BN184" s="112">
        <f t="shared" si="113"/>
        <v>0</v>
      </c>
      <c r="BO184" s="39">
        <f t="shared" si="113"/>
        <v>0</v>
      </c>
      <c r="BP184" s="41">
        <f t="shared" si="122"/>
        <v>0</v>
      </c>
      <c r="BQ184" s="41">
        <f t="shared" si="115"/>
        <v>0</v>
      </c>
      <c r="BR184" s="41">
        <f t="shared" si="116"/>
        <v>0</v>
      </c>
      <c r="BS184" s="50" t="e">
        <f>BR184*('Cost Proposal Page 1'!$K$62/$BR$208)</f>
        <v>#DIV/0!</v>
      </c>
    </row>
    <row r="185" spans="1:71" hidden="1" x14ac:dyDescent="0.25">
      <c r="A185" s="113">
        <v>178</v>
      </c>
      <c r="B185" s="97" t="str">
        <f>IF('Detail Hours'!B185="","",'Detail Hours'!B185)</f>
        <v/>
      </c>
      <c r="C185" s="98" t="str">
        <f>IF('Detail Hours'!C185="","",'Detail Hours'!C185)</f>
        <v/>
      </c>
      <c r="D185" s="91">
        <f>'Detail Hours'!D185</f>
        <v>0</v>
      </c>
      <c r="E185" s="92">
        <f t="shared" ref="E185:G200" si="123">D185*E$6</f>
        <v>0</v>
      </c>
      <c r="F185" s="91">
        <f>'Detail Hours'!F185</f>
        <v>0</v>
      </c>
      <c r="G185" s="92">
        <f t="shared" si="123"/>
        <v>0</v>
      </c>
      <c r="H185" s="91">
        <f>'Detail Hours'!H185</f>
        <v>0</v>
      </c>
      <c r="I185" s="92">
        <f t="shared" si="85"/>
        <v>0</v>
      </c>
      <c r="J185" s="91">
        <f>'Detail Hours'!J185</f>
        <v>0</v>
      </c>
      <c r="K185" s="92">
        <f t="shared" ref="K185:M200" si="124">J185*K$6</f>
        <v>0</v>
      </c>
      <c r="L185" s="91">
        <f>'Detail Hours'!L185</f>
        <v>0</v>
      </c>
      <c r="M185" s="92">
        <f t="shared" si="124"/>
        <v>0</v>
      </c>
      <c r="N185" s="91">
        <f>'Detail Hours'!N185</f>
        <v>0</v>
      </c>
      <c r="O185" s="92">
        <f t="shared" si="87"/>
        <v>0</v>
      </c>
      <c r="P185" s="91">
        <f>'Detail Hours'!P185</f>
        <v>0</v>
      </c>
      <c r="Q185" s="92">
        <f t="shared" si="88"/>
        <v>0</v>
      </c>
      <c r="R185" s="91">
        <f>'Detail Hours'!R185</f>
        <v>0</v>
      </c>
      <c r="S185" s="92">
        <f t="shared" si="89"/>
        <v>0</v>
      </c>
      <c r="T185" s="91">
        <f>'Detail Hours'!T185</f>
        <v>0</v>
      </c>
      <c r="U185" s="92">
        <f t="shared" si="90"/>
        <v>0</v>
      </c>
      <c r="V185" s="91">
        <f>'Detail Hours'!V185</f>
        <v>0</v>
      </c>
      <c r="W185" s="92">
        <f t="shared" si="91"/>
        <v>0</v>
      </c>
      <c r="X185" s="91">
        <f>'Detail Hours'!X185</f>
        <v>0</v>
      </c>
      <c r="Y185" s="92">
        <f t="shared" si="92"/>
        <v>0</v>
      </c>
      <c r="Z185" s="91">
        <f>'Detail Hours'!Z185</f>
        <v>0</v>
      </c>
      <c r="AA185" s="92">
        <f t="shared" si="93"/>
        <v>0</v>
      </c>
      <c r="AB185" s="91">
        <f>'Detail Hours'!AB185</f>
        <v>0</v>
      </c>
      <c r="AC185" s="92">
        <f t="shared" si="94"/>
        <v>0</v>
      </c>
      <c r="AD185" s="91">
        <f>'Detail Hours'!AD185</f>
        <v>0</v>
      </c>
      <c r="AE185" s="92">
        <f t="shared" si="95"/>
        <v>0</v>
      </c>
      <c r="AF185" s="91">
        <f>'Detail Hours'!AF185</f>
        <v>0</v>
      </c>
      <c r="AG185" s="92">
        <f t="shared" si="96"/>
        <v>0</v>
      </c>
      <c r="AH185" s="91">
        <f>'Detail Hours'!AH185</f>
        <v>0</v>
      </c>
      <c r="AI185" s="92">
        <f t="shared" si="97"/>
        <v>0</v>
      </c>
      <c r="AJ185" s="91">
        <f>'Detail Hours'!AJ185</f>
        <v>0</v>
      </c>
      <c r="AK185" s="92">
        <f t="shared" si="98"/>
        <v>0</v>
      </c>
      <c r="AL185" s="91">
        <f>'Detail Hours'!AL185</f>
        <v>0</v>
      </c>
      <c r="AM185" s="92">
        <f t="shared" si="99"/>
        <v>0</v>
      </c>
      <c r="AN185" s="91">
        <f>'Detail Hours'!AN185</f>
        <v>0</v>
      </c>
      <c r="AO185" s="92">
        <f t="shared" si="100"/>
        <v>0</v>
      </c>
      <c r="AP185" s="91">
        <f>'Detail Hours'!AP185</f>
        <v>0</v>
      </c>
      <c r="AQ185" s="92">
        <f t="shared" si="101"/>
        <v>0</v>
      </c>
      <c r="AR185" s="91">
        <f>'Detail Hours'!AR185</f>
        <v>0</v>
      </c>
      <c r="AS185" s="92">
        <f t="shared" si="102"/>
        <v>0</v>
      </c>
      <c r="AT185" s="91">
        <f>'Detail Hours'!AT185</f>
        <v>0</v>
      </c>
      <c r="AU185" s="92">
        <f t="shared" si="103"/>
        <v>0</v>
      </c>
      <c r="AV185" s="91">
        <f>'Detail Hours'!AV185</f>
        <v>0</v>
      </c>
      <c r="AW185" s="92">
        <f t="shared" si="104"/>
        <v>0</v>
      </c>
      <c r="AX185" s="91">
        <f>'Detail Hours'!AX185</f>
        <v>0</v>
      </c>
      <c r="AY185" s="92">
        <f t="shared" si="105"/>
        <v>0</v>
      </c>
      <c r="AZ185" s="91">
        <f>'Detail Hours'!AZ185</f>
        <v>0</v>
      </c>
      <c r="BA185" s="92">
        <f t="shared" si="106"/>
        <v>0</v>
      </c>
      <c r="BB185" s="91">
        <f>'Detail Hours'!BB185</f>
        <v>0</v>
      </c>
      <c r="BC185" s="92">
        <f t="shared" si="107"/>
        <v>0</v>
      </c>
      <c r="BD185" s="91">
        <f>'Detail Hours'!BD185</f>
        <v>0</v>
      </c>
      <c r="BE185" s="92">
        <f t="shared" si="108"/>
        <v>0</v>
      </c>
      <c r="BF185" s="91">
        <f>'Detail Hours'!BF185</f>
        <v>0</v>
      </c>
      <c r="BG185" s="92">
        <f t="shared" si="109"/>
        <v>0</v>
      </c>
      <c r="BH185" s="91">
        <f>'Detail Hours'!BH185</f>
        <v>0</v>
      </c>
      <c r="BI185" s="92">
        <f t="shared" si="110"/>
        <v>0</v>
      </c>
      <c r="BJ185" s="91">
        <f>'Detail Hours'!BJ185</f>
        <v>0</v>
      </c>
      <c r="BK185" s="92">
        <f t="shared" si="111"/>
        <v>0</v>
      </c>
      <c r="BL185" s="91">
        <f>'Detail Hours'!BL185</f>
        <v>0</v>
      </c>
      <c r="BM185" s="92">
        <f t="shared" si="112"/>
        <v>0</v>
      </c>
      <c r="BN185" s="112">
        <f t="shared" si="113"/>
        <v>0</v>
      </c>
      <c r="BO185" s="39">
        <f t="shared" si="113"/>
        <v>0</v>
      </c>
      <c r="BP185" s="41">
        <f t="shared" ref="BP185:BP200" si="125">BO185*BP$6</f>
        <v>0</v>
      </c>
      <c r="BQ185" s="41">
        <f t="shared" si="115"/>
        <v>0</v>
      </c>
      <c r="BR185" s="41">
        <f t="shared" si="116"/>
        <v>0</v>
      </c>
      <c r="BS185" s="50" t="e">
        <f>BR185*('Cost Proposal Page 1'!$K$62/$BR$208)</f>
        <v>#DIV/0!</v>
      </c>
    </row>
    <row r="186" spans="1:71" hidden="1" x14ac:dyDescent="0.25">
      <c r="A186" s="111">
        <v>179</v>
      </c>
      <c r="B186" s="97" t="str">
        <f>IF('Detail Hours'!B186="","",'Detail Hours'!B186)</f>
        <v/>
      </c>
      <c r="C186" s="98" t="str">
        <f>IF('Detail Hours'!C186="","",'Detail Hours'!C186)</f>
        <v/>
      </c>
      <c r="D186" s="91">
        <f>'Detail Hours'!D186</f>
        <v>0</v>
      </c>
      <c r="E186" s="92">
        <f t="shared" si="123"/>
        <v>0</v>
      </c>
      <c r="F186" s="91">
        <f>'Detail Hours'!F186</f>
        <v>0</v>
      </c>
      <c r="G186" s="92">
        <f t="shared" si="123"/>
        <v>0</v>
      </c>
      <c r="H186" s="91">
        <f>'Detail Hours'!H186</f>
        <v>0</v>
      </c>
      <c r="I186" s="92">
        <f t="shared" si="85"/>
        <v>0</v>
      </c>
      <c r="J186" s="91">
        <f>'Detail Hours'!J186</f>
        <v>0</v>
      </c>
      <c r="K186" s="92">
        <f t="shared" si="124"/>
        <v>0</v>
      </c>
      <c r="L186" s="91">
        <f>'Detail Hours'!L186</f>
        <v>0</v>
      </c>
      <c r="M186" s="92">
        <f t="shared" si="124"/>
        <v>0</v>
      </c>
      <c r="N186" s="91">
        <f>'Detail Hours'!N186</f>
        <v>0</v>
      </c>
      <c r="O186" s="92">
        <f t="shared" si="87"/>
        <v>0</v>
      </c>
      <c r="P186" s="91">
        <f>'Detail Hours'!P186</f>
        <v>0</v>
      </c>
      <c r="Q186" s="92">
        <f t="shared" si="88"/>
        <v>0</v>
      </c>
      <c r="R186" s="91">
        <f>'Detail Hours'!R186</f>
        <v>0</v>
      </c>
      <c r="S186" s="92">
        <f t="shared" si="89"/>
        <v>0</v>
      </c>
      <c r="T186" s="91">
        <f>'Detail Hours'!T186</f>
        <v>0</v>
      </c>
      <c r="U186" s="92">
        <f t="shared" si="90"/>
        <v>0</v>
      </c>
      <c r="V186" s="91">
        <f>'Detail Hours'!V186</f>
        <v>0</v>
      </c>
      <c r="W186" s="92">
        <f t="shared" si="91"/>
        <v>0</v>
      </c>
      <c r="X186" s="91">
        <f>'Detail Hours'!X186</f>
        <v>0</v>
      </c>
      <c r="Y186" s="92">
        <f t="shared" si="92"/>
        <v>0</v>
      </c>
      <c r="Z186" s="91">
        <f>'Detail Hours'!Z186</f>
        <v>0</v>
      </c>
      <c r="AA186" s="92">
        <f t="shared" si="93"/>
        <v>0</v>
      </c>
      <c r="AB186" s="91">
        <f>'Detail Hours'!AB186</f>
        <v>0</v>
      </c>
      <c r="AC186" s="92">
        <f t="shared" si="94"/>
        <v>0</v>
      </c>
      <c r="AD186" s="91">
        <f>'Detail Hours'!AD186</f>
        <v>0</v>
      </c>
      <c r="AE186" s="92">
        <f t="shared" si="95"/>
        <v>0</v>
      </c>
      <c r="AF186" s="91">
        <f>'Detail Hours'!AF186</f>
        <v>0</v>
      </c>
      <c r="AG186" s="92">
        <f t="shared" si="96"/>
        <v>0</v>
      </c>
      <c r="AH186" s="91">
        <f>'Detail Hours'!AH186</f>
        <v>0</v>
      </c>
      <c r="AI186" s="92">
        <f t="shared" si="97"/>
        <v>0</v>
      </c>
      <c r="AJ186" s="91">
        <f>'Detail Hours'!AJ186</f>
        <v>0</v>
      </c>
      <c r="AK186" s="92">
        <f t="shared" si="98"/>
        <v>0</v>
      </c>
      <c r="AL186" s="91">
        <f>'Detail Hours'!AL186</f>
        <v>0</v>
      </c>
      <c r="AM186" s="92">
        <f t="shared" si="99"/>
        <v>0</v>
      </c>
      <c r="AN186" s="91">
        <f>'Detail Hours'!AN186</f>
        <v>0</v>
      </c>
      <c r="AO186" s="92">
        <f t="shared" si="100"/>
        <v>0</v>
      </c>
      <c r="AP186" s="91">
        <f>'Detail Hours'!AP186</f>
        <v>0</v>
      </c>
      <c r="AQ186" s="92">
        <f t="shared" si="101"/>
        <v>0</v>
      </c>
      <c r="AR186" s="91">
        <f>'Detail Hours'!AR186</f>
        <v>0</v>
      </c>
      <c r="AS186" s="92">
        <f t="shared" si="102"/>
        <v>0</v>
      </c>
      <c r="AT186" s="91">
        <f>'Detail Hours'!AT186</f>
        <v>0</v>
      </c>
      <c r="AU186" s="92">
        <f t="shared" si="103"/>
        <v>0</v>
      </c>
      <c r="AV186" s="91">
        <f>'Detail Hours'!AV186</f>
        <v>0</v>
      </c>
      <c r="AW186" s="92">
        <f t="shared" si="104"/>
        <v>0</v>
      </c>
      <c r="AX186" s="91">
        <f>'Detail Hours'!AX186</f>
        <v>0</v>
      </c>
      <c r="AY186" s="92">
        <f t="shared" si="105"/>
        <v>0</v>
      </c>
      <c r="AZ186" s="91">
        <f>'Detail Hours'!AZ186</f>
        <v>0</v>
      </c>
      <c r="BA186" s="92">
        <f t="shared" si="106"/>
        <v>0</v>
      </c>
      <c r="BB186" s="91">
        <f>'Detail Hours'!BB186</f>
        <v>0</v>
      </c>
      <c r="BC186" s="92">
        <f t="shared" si="107"/>
        <v>0</v>
      </c>
      <c r="BD186" s="91">
        <f>'Detail Hours'!BD186</f>
        <v>0</v>
      </c>
      <c r="BE186" s="92">
        <f t="shared" si="108"/>
        <v>0</v>
      </c>
      <c r="BF186" s="91">
        <f>'Detail Hours'!BF186</f>
        <v>0</v>
      </c>
      <c r="BG186" s="92">
        <f t="shared" si="109"/>
        <v>0</v>
      </c>
      <c r="BH186" s="91">
        <f>'Detail Hours'!BH186</f>
        <v>0</v>
      </c>
      <c r="BI186" s="92">
        <f t="shared" si="110"/>
        <v>0</v>
      </c>
      <c r="BJ186" s="91">
        <f>'Detail Hours'!BJ186</f>
        <v>0</v>
      </c>
      <c r="BK186" s="92">
        <f t="shared" si="111"/>
        <v>0</v>
      </c>
      <c r="BL186" s="91">
        <f>'Detail Hours'!BL186</f>
        <v>0</v>
      </c>
      <c r="BM186" s="92">
        <f t="shared" si="112"/>
        <v>0</v>
      </c>
      <c r="BN186" s="112">
        <f t="shared" si="113"/>
        <v>0</v>
      </c>
      <c r="BO186" s="39">
        <f t="shared" si="113"/>
        <v>0</v>
      </c>
      <c r="BP186" s="41">
        <f t="shared" si="125"/>
        <v>0</v>
      </c>
      <c r="BQ186" s="41">
        <f t="shared" si="115"/>
        <v>0</v>
      </c>
      <c r="BR186" s="41">
        <f t="shared" si="116"/>
        <v>0</v>
      </c>
      <c r="BS186" s="50" t="e">
        <f>BR186*('Cost Proposal Page 1'!$K$62/$BR$208)</f>
        <v>#DIV/0!</v>
      </c>
    </row>
    <row r="187" spans="1:71" hidden="1" x14ac:dyDescent="0.25">
      <c r="A187" s="113">
        <v>180</v>
      </c>
      <c r="B187" s="97" t="str">
        <f>IF('Detail Hours'!B187="","",'Detail Hours'!B187)</f>
        <v/>
      </c>
      <c r="C187" s="98" t="str">
        <f>IF('Detail Hours'!C187="","",'Detail Hours'!C187)</f>
        <v/>
      </c>
      <c r="D187" s="91">
        <f>'Detail Hours'!D187</f>
        <v>0</v>
      </c>
      <c r="E187" s="92">
        <f t="shared" si="123"/>
        <v>0</v>
      </c>
      <c r="F187" s="91">
        <f>'Detail Hours'!F187</f>
        <v>0</v>
      </c>
      <c r="G187" s="92">
        <f t="shared" si="123"/>
        <v>0</v>
      </c>
      <c r="H187" s="91">
        <f>'Detail Hours'!H187</f>
        <v>0</v>
      </c>
      <c r="I187" s="92">
        <f t="shared" si="85"/>
        <v>0</v>
      </c>
      <c r="J187" s="91">
        <f>'Detail Hours'!J187</f>
        <v>0</v>
      </c>
      <c r="K187" s="92">
        <f t="shared" si="124"/>
        <v>0</v>
      </c>
      <c r="L187" s="91">
        <f>'Detail Hours'!L187</f>
        <v>0</v>
      </c>
      <c r="M187" s="92">
        <f t="shared" si="124"/>
        <v>0</v>
      </c>
      <c r="N187" s="91">
        <f>'Detail Hours'!N187</f>
        <v>0</v>
      </c>
      <c r="O187" s="92">
        <f t="shared" si="87"/>
        <v>0</v>
      </c>
      <c r="P187" s="91">
        <f>'Detail Hours'!P187</f>
        <v>0</v>
      </c>
      <c r="Q187" s="92">
        <f t="shared" si="88"/>
        <v>0</v>
      </c>
      <c r="R187" s="91">
        <f>'Detail Hours'!R187</f>
        <v>0</v>
      </c>
      <c r="S187" s="92">
        <f t="shared" si="89"/>
        <v>0</v>
      </c>
      <c r="T187" s="91">
        <f>'Detail Hours'!T187</f>
        <v>0</v>
      </c>
      <c r="U187" s="92">
        <f t="shared" si="90"/>
        <v>0</v>
      </c>
      <c r="V187" s="91">
        <f>'Detail Hours'!V187</f>
        <v>0</v>
      </c>
      <c r="W187" s="92">
        <f t="shared" si="91"/>
        <v>0</v>
      </c>
      <c r="X187" s="91">
        <f>'Detail Hours'!X187</f>
        <v>0</v>
      </c>
      <c r="Y187" s="92">
        <f t="shared" si="92"/>
        <v>0</v>
      </c>
      <c r="Z187" s="91">
        <f>'Detail Hours'!Z187</f>
        <v>0</v>
      </c>
      <c r="AA187" s="92">
        <f t="shared" si="93"/>
        <v>0</v>
      </c>
      <c r="AB187" s="91">
        <f>'Detail Hours'!AB187</f>
        <v>0</v>
      </c>
      <c r="AC187" s="92">
        <f t="shared" si="94"/>
        <v>0</v>
      </c>
      <c r="AD187" s="91">
        <f>'Detail Hours'!AD187</f>
        <v>0</v>
      </c>
      <c r="AE187" s="92">
        <f t="shared" si="95"/>
        <v>0</v>
      </c>
      <c r="AF187" s="91">
        <f>'Detail Hours'!AF187</f>
        <v>0</v>
      </c>
      <c r="AG187" s="92">
        <f t="shared" si="96"/>
        <v>0</v>
      </c>
      <c r="AH187" s="91">
        <f>'Detail Hours'!AH187</f>
        <v>0</v>
      </c>
      <c r="AI187" s="92">
        <f t="shared" si="97"/>
        <v>0</v>
      </c>
      <c r="AJ187" s="91">
        <f>'Detail Hours'!AJ187</f>
        <v>0</v>
      </c>
      <c r="AK187" s="92">
        <f t="shared" si="98"/>
        <v>0</v>
      </c>
      <c r="AL187" s="91">
        <f>'Detail Hours'!AL187</f>
        <v>0</v>
      </c>
      <c r="AM187" s="92">
        <f t="shared" si="99"/>
        <v>0</v>
      </c>
      <c r="AN187" s="91">
        <f>'Detail Hours'!AN187</f>
        <v>0</v>
      </c>
      <c r="AO187" s="92">
        <f t="shared" si="100"/>
        <v>0</v>
      </c>
      <c r="AP187" s="91">
        <f>'Detail Hours'!AP187</f>
        <v>0</v>
      </c>
      <c r="AQ187" s="92">
        <f t="shared" si="101"/>
        <v>0</v>
      </c>
      <c r="AR187" s="91">
        <f>'Detail Hours'!AR187</f>
        <v>0</v>
      </c>
      <c r="AS187" s="92">
        <f t="shared" si="102"/>
        <v>0</v>
      </c>
      <c r="AT187" s="91">
        <f>'Detail Hours'!AT187</f>
        <v>0</v>
      </c>
      <c r="AU187" s="92">
        <f t="shared" si="103"/>
        <v>0</v>
      </c>
      <c r="AV187" s="91">
        <f>'Detail Hours'!AV187</f>
        <v>0</v>
      </c>
      <c r="AW187" s="92">
        <f t="shared" si="104"/>
        <v>0</v>
      </c>
      <c r="AX187" s="91">
        <f>'Detail Hours'!AX187</f>
        <v>0</v>
      </c>
      <c r="AY187" s="92">
        <f t="shared" si="105"/>
        <v>0</v>
      </c>
      <c r="AZ187" s="91">
        <f>'Detail Hours'!AZ187</f>
        <v>0</v>
      </c>
      <c r="BA187" s="92">
        <f t="shared" si="106"/>
        <v>0</v>
      </c>
      <c r="BB187" s="91">
        <f>'Detail Hours'!BB187</f>
        <v>0</v>
      </c>
      <c r="BC187" s="92">
        <f t="shared" si="107"/>
        <v>0</v>
      </c>
      <c r="BD187" s="91">
        <f>'Detail Hours'!BD187</f>
        <v>0</v>
      </c>
      <c r="BE187" s="92">
        <f t="shared" si="108"/>
        <v>0</v>
      </c>
      <c r="BF187" s="91">
        <f>'Detail Hours'!BF187</f>
        <v>0</v>
      </c>
      <c r="BG187" s="92">
        <f t="shared" si="109"/>
        <v>0</v>
      </c>
      <c r="BH187" s="91">
        <f>'Detail Hours'!BH187</f>
        <v>0</v>
      </c>
      <c r="BI187" s="92">
        <f t="shared" si="110"/>
        <v>0</v>
      </c>
      <c r="BJ187" s="91">
        <f>'Detail Hours'!BJ187</f>
        <v>0</v>
      </c>
      <c r="BK187" s="92">
        <f t="shared" si="111"/>
        <v>0</v>
      </c>
      <c r="BL187" s="91">
        <f>'Detail Hours'!BL187</f>
        <v>0</v>
      </c>
      <c r="BM187" s="92">
        <f t="shared" si="112"/>
        <v>0</v>
      </c>
      <c r="BN187" s="112">
        <f t="shared" si="113"/>
        <v>0</v>
      </c>
      <c r="BO187" s="39">
        <f t="shared" si="113"/>
        <v>0</v>
      </c>
      <c r="BP187" s="41">
        <f t="shared" si="125"/>
        <v>0</v>
      </c>
      <c r="BQ187" s="41">
        <f t="shared" si="115"/>
        <v>0</v>
      </c>
      <c r="BR187" s="41">
        <f t="shared" si="116"/>
        <v>0</v>
      </c>
      <c r="BS187" s="50" t="e">
        <f>BR187*('Cost Proposal Page 1'!$K$62/$BR$208)</f>
        <v>#DIV/0!</v>
      </c>
    </row>
    <row r="188" spans="1:71" hidden="1" x14ac:dyDescent="0.25">
      <c r="A188" s="111">
        <v>181</v>
      </c>
      <c r="B188" s="97" t="str">
        <f>IF('Detail Hours'!B188="","",'Detail Hours'!B188)</f>
        <v/>
      </c>
      <c r="C188" s="98" t="str">
        <f>IF('Detail Hours'!C188="","",'Detail Hours'!C188)</f>
        <v/>
      </c>
      <c r="D188" s="91">
        <f>'Detail Hours'!D188</f>
        <v>0</v>
      </c>
      <c r="E188" s="92">
        <f t="shared" si="123"/>
        <v>0</v>
      </c>
      <c r="F188" s="91">
        <f>'Detail Hours'!F188</f>
        <v>0</v>
      </c>
      <c r="G188" s="92">
        <f t="shared" si="123"/>
        <v>0</v>
      </c>
      <c r="H188" s="91">
        <f>'Detail Hours'!H188</f>
        <v>0</v>
      </c>
      <c r="I188" s="92">
        <f t="shared" si="85"/>
        <v>0</v>
      </c>
      <c r="J188" s="91">
        <f>'Detail Hours'!J188</f>
        <v>0</v>
      </c>
      <c r="K188" s="92">
        <f t="shared" si="124"/>
        <v>0</v>
      </c>
      <c r="L188" s="91">
        <f>'Detail Hours'!L188</f>
        <v>0</v>
      </c>
      <c r="M188" s="92">
        <f t="shared" si="124"/>
        <v>0</v>
      </c>
      <c r="N188" s="91">
        <f>'Detail Hours'!N188</f>
        <v>0</v>
      </c>
      <c r="O188" s="92">
        <f t="shared" si="87"/>
        <v>0</v>
      </c>
      <c r="P188" s="91">
        <f>'Detail Hours'!P188</f>
        <v>0</v>
      </c>
      <c r="Q188" s="92">
        <f t="shared" si="88"/>
        <v>0</v>
      </c>
      <c r="R188" s="91">
        <f>'Detail Hours'!R188</f>
        <v>0</v>
      </c>
      <c r="S188" s="92">
        <f t="shared" si="89"/>
        <v>0</v>
      </c>
      <c r="T188" s="91">
        <f>'Detail Hours'!T188</f>
        <v>0</v>
      </c>
      <c r="U188" s="92">
        <f t="shared" si="90"/>
        <v>0</v>
      </c>
      <c r="V188" s="91">
        <f>'Detail Hours'!V188</f>
        <v>0</v>
      </c>
      <c r="W188" s="92">
        <f t="shared" si="91"/>
        <v>0</v>
      </c>
      <c r="X188" s="91">
        <f>'Detail Hours'!X188</f>
        <v>0</v>
      </c>
      <c r="Y188" s="92">
        <f t="shared" si="92"/>
        <v>0</v>
      </c>
      <c r="Z188" s="91">
        <f>'Detail Hours'!Z188</f>
        <v>0</v>
      </c>
      <c r="AA188" s="92">
        <f t="shared" si="93"/>
        <v>0</v>
      </c>
      <c r="AB188" s="91">
        <f>'Detail Hours'!AB188</f>
        <v>0</v>
      </c>
      <c r="AC188" s="92">
        <f t="shared" si="94"/>
        <v>0</v>
      </c>
      <c r="AD188" s="91">
        <f>'Detail Hours'!AD188</f>
        <v>0</v>
      </c>
      <c r="AE188" s="92">
        <f t="shared" si="95"/>
        <v>0</v>
      </c>
      <c r="AF188" s="91">
        <f>'Detail Hours'!AF188</f>
        <v>0</v>
      </c>
      <c r="AG188" s="92">
        <f t="shared" si="96"/>
        <v>0</v>
      </c>
      <c r="AH188" s="91">
        <f>'Detail Hours'!AH188</f>
        <v>0</v>
      </c>
      <c r="AI188" s="92">
        <f t="shared" si="97"/>
        <v>0</v>
      </c>
      <c r="AJ188" s="91">
        <f>'Detail Hours'!AJ188</f>
        <v>0</v>
      </c>
      <c r="AK188" s="92">
        <f t="shared" si="98"/>
        <v>0</v>
      </c>
      <c r="AL188" s="91">
        <f>'Detail Hours'!AL188</f>
        <v>0</v>
      </c>
      <c r="AM188" s="92">
        <f t="shared" si="99"/>
        <v>0</v>
      </c>
      <c r="AN188" s="91">
        <f>'Detail Hours'!AN188</f>
        <v>0</v>
      </c>
      <c r="AO188" s="92">
        <f t="shared" si="100"/>
        <v>0</v>
      </c>
      <c r="AP188" s="91">
        <f>'Detail Hours'!AP188</f>
        <v>0</v>
      </c>
      <c r="AQ188" s="92">
        <f t="shared" si="101"/>
        <v>0</v>
      </c>
      <c r="AR188" s="91">
        <f>'Detail Hours'!AR188</f>
        <v>0</v>
      </c>
      <c r="AS188" s="92">
        <f t="shared" si="102"/>
        <v>0</v>
      </c>
      <c r="AT188" s="91">
        <f>'Detail Hours'!AT188</f>
        <v>0</v>
      </c>
      <c r="AU188" s="92">
        <f t="shared" si="103"/>
        <v>0</v>
      </c>
      <c r="AV188" s="91">
        <f>'Detail Hours'!AV188</f>
        <v>0</v>
      </c>
      <c r="AW188" s="92">
        <f t="shared" si="104"/>
        <v>0</v>
      </c>
      <c r="AX188" s="91">
        <f>'Detail Hours'!AX188</f>
        <v>0</v>
      </c>
      <c r="AY188" s="92">
        <f t="shared" si="105"/>
        <v>0</v>
      </c>
      <c r="AZ188" s="91">
        <f>'Detail Hours'!AZ188</f>
        <v>0</v>
      </c>
      <c r="BA188" s="92">
        <f t="shared" si="106"/>
        <v>0</v>
      </c>
      <c r="BB188" s="91">
        <f>'Detail Hours'!BB188</f>
        <v>0</v>
      </c>
      <c r="BC188" s="92">
        <f t="shared" si="107"/>
        <v>0</v>
      </c>
      <c r="BD188" s="91">
        <f>'Detail Hours'!BD188</f>
        <v>0</v>
      </c>
      <c r="BE188" s="92">
        <f t="shared" si="108"/>
        <v>0</v>
      </c>
      <c r="BF188" s="91">
        <f>'Detail Hours'!BF188</f>
        <v>0</v>
      </c>
      <c r="BG188" s="92">
        <f t="shared" si="109"/>
        <v>0</v>
      </c>
      <c r="BH188" s="91">
        <f>'Detail Hours'!BH188</f>
        <v>0</v>
      </c>
      <c r="BI188" s="92">
        <f t="shared" si="110"/>
        <v>0</v>
      </c>
      <c r="BJ188" s="91">
        <f>'Detail Hours'!BJ188</f>
        <v>0</v>
      </c>
      <c r="BK188" s="92">
        <f t="shared" si="111"/>
        <v>0</v>
      </c>
      <c r="BL188" s="91">
        <f>'Detail Hours'!BL188</f>
        <v>0</v>
      </c>
      <c r="BM188" s="92">
        <f t="shared" si="112"/>
        <v>0</v>
      </c>
      <c r="BN188" s="112">
        <f t="shared" si="113"/>
        <v>0</v>
      </c>
      <c r="BO188" s="39">
        <f t="shared" si="113"/>
        <v>0</v>
      </c>
      <c r="BP188" s="41">
        <f t="shared" si="125"/>
        <v>0</v>
      </c>
      <c r="BQ188" s="41">
        <f t="shared" si="115"/>
        <v>0</v>
      </c>
      <c r="BR188" s="41">
        <f t="shared" si="116"/>
        <v>0</v>
      </c>
      <c r="BS188" s="50" t="e">
        <f>BR188*('Cost Proposal Page 1'!$K$62/$BR$208)</f>
        <v>#DIV/0!</v>
      </c>
    </row>
    <row r="189" spans="1:71" hidden="1" x14ac:dyDescent="0.25">
      <c r="A189" s="113">
        <v>182</v>
      </c>
      <c r="B189" s="97" t="str">
        <f>IF('Detail Hours'!B189="","",'Detail Hours'!B189)</f>
        <v/>
      </c>
      <c r="C189" s="98" t="str">
        <f>IF('Detail Hours'!C189="","",'Detail Hours'!C189)</f>
        <v/>
      </c>
      <c r="D189" s="91">
        <f>'Detail Hours'!D189</f>
        <v>0</v>
      </c>
      <c r="E189" s="92">
        <f t="shared" si="123"/>
        <v>0</v>
      </c>
      <c r="F189" s="91">
        <f>'Detail Hours'!F189</f>
        <v>0</v>
      </c>
      <c r="G189" s="92">
        <f t="shared" si="123"/>
        <v>0</v>
      </c>
      <c r="H189" s="91">
        <f>'Detail Hours'!H189</f>
        <v>0</v>
      </c>
      <c r="I189" s="92">
        <f t="shared" si="85"/>
        <v>0</v>
      </c>
      <c r="J189" s="91">
        <f>'Detail Hours'!J189</f>
        <v>0</v>
      </c>
      <c r="K189" s="92">
        <f t="shared" si="124"/>
        <v>0</v>
      </c>
      <c r="L189" s="91">
        <f>'Detail Hours'!L189</f>
        <v>0</v>
      </c>
      <c r="M189" s="92">
        <f t="shared" si="124"/>
        <v>0</v>
      </c>
      <c r="N189" s="91">
        <f>'Detail Hours'!N189</f>
        <v>0</v>
      </c>
      <c r="O189" s="92">
        <f t="shared" si="87"/>
        <v>0</v>
      </c>
      <c r="P189" s="91">
        <f>'Detail Hours'!P189</f>
        <v>0</v>
      </c>
      <c r="Q189" s="92">
        <f t="shared" si="88"/>
        <v>0</v>
      </c>
      <c r="R189" s="91">
        <f>'Detail Hours'!R189</f>
        <v>0</v>
      </c>
      <c r="S189" s="92">
        <f t="shared" si="89"/>
        <v>0</v>
      </c>
      <c r="T189" s="91">
        <f>'Detail Hours'!T189</f>
        <v>0</v>
      </c>
      <c r="U189" s="92">
        <f t="shared" si="90"/>
        <v>0</v>
      </c>
      <c r="V189" s="91">
        <f>'Detail Hours'!V189</f>
        <v>0</v>
      </c>
      <c r="W189" s="92">
        <f t="shared" si="91"/>
        <v>0</v>
      </c>
      <c r="X189" s="91">
        <f>'Detail Hours'!X189</f>
        <v>0</v>
      </c>
      <c r="Y189" s="92">
        <f t="shared" si="92"/>
        <v>0</v>
      </c>
      <c r="Z189" s="91">
        <f>'Detail Hours'!Z189</f>
        <v>0</v>
      </c>
      <c r="AA189" s="92">
        <f t="shared" si="93"/>
        <v>0</v>
      </c>
      <c r="AB189" s="91">
        <f>'Detail Hours'!AB189</f>
        <v>0</v>
      </c>
      <c r="AC189" s="92">
        <f t="shared" si="94"/>
        <v>0</v>
      </c>
      <c r="AD189" s="91">
        <f>'Detail Hours'!AD189</f>
        <v>0</v>
      </c>
      <c r="AE189" s="92">
        <f t="shared" si="95"/>
        <v>0</v>
      </c>
      <c r="AF189" s="91">
        <f>'Detail Hours'!AF189</f>
        <v>0</v>
      </c>
      <c r="AG189" s="92">
        <f t="shared" si="96"/>
        <v>0</v>
      </c>
      <c r="AH189" s="91">
        <f>'Detail Hours'!AH189</f>
        <v>0</v>
      </c>
      <c r="AI189" s="92">
        <f t="shared" si="97"/>
        <v>0</v>
      </c>
      <c r="AJ189" s="91">
        <f>'Detail Hours'!AJ189</f>
        <v>0</v>
      </c>
      <c r="AK189" s="92">
        <f t="shared" si="98"/>
        <v>0</v>
      </c>
      <c r="AL189" s="91">
        <f>'Detail Hours'!AL189</f>
        <v>0</v>
      </c>
      <c r="AM189" s="92">
        <f t="shared" si="99"/>
        <v>0</v>
      </c>
      <c r="AN189" s="91">
        <f>'Detail Hours'!AN189</f>
        <v>0</v>
      </c>
      <c r="AO189" s="92">
        <f t="shared" si="100"/>
        <v>0</v>
      </c>
      <c r="AP189" s="91">
        <f>'Detail Hours'!AP189</f>
        <v>0</v>
      </c>
      <c r="AQ189" s="92">
        <f t="shared" si="101"/>
        <v>0</v>
      </c>
      <c r="AR189" s="91">
        <f>'Detail Hours'!AR189</f>
        <v>0</v>
      </c>
      <c r="AS189" s="92">
        <f t="shared" si="102"/>
        <v>0</v>
      </c>
      <c r="AT189" s="91">
        <f>'Detail Hours'!AT189</f>
        <v>0</v>
      </c>
      <c r="AU189" s="92">
        <f t="shared" si="103"/>
        <v>0</v>
      </c>
      <c r="AV189" s="91">
        <f>'Detail Hours'!AV189</f>
        <v>0</v>
      </c>
      <c r="AW189" s="92">
        <f t="shared" si="104"/>
        <v>0</v>
      </c>
      <c r="AX189" s="91">
        <f>'Detail Hours'!AX189</f>
        <v>0</v>
      </c>
      <c r="AY189" s="92">
        <f t="shared" si="105"/>
        <v>0</v>
      </c>
      <c r="AZ189" s="91">
        <f>'Detail Hours'!AZ189</f>
        <v>0</v>
      </c>
      <c r="BA189" s="92">
        <f t="shared" si="106"/>
        <v>0</v>
      </c>
      <c r="BB189" s="91">
        <f>'Detail Hours'!BB189</f>
        <v>0</v>
      </c>
      <c r="BC189" s="92">
        <f t="shared" si="107"/>
        <v>0</v>
      </c>
      <c r="BD189" s="91">
        <f>'Detail Hours'!BD189</f>
        <v>0</v>
      </c>
      <c r="BE189" s="92">
        <f t="shared" si="108"/>
        <v>0</v>
      </c>
      <c r="BF189" s="91">
        <f>'Detail Hours'!BF189</f>
        <v>0</v>
      </c>
      <c r="BG189" s="92">
        <f t="shared" si="109"/>
        <v>0</v>
      </c>
      <c r="BH189" s="91">
        <f>'Detail Hours'!BH189</f>
        <v>0</v>
      </c>
      <c r="BI189" s="92">
        <f t="shared" si="110"/>
        <v>0</v>
      </c>
      <c r="BJ189" s="91">
        <f>'Detail Hours'!BJ189</f>
        <v>0</v>
      </c>
      <c r="BK189" s="92">
        <f t="shared" si="111"/>
        <v>0</v>
      </c>
      <c r="BL189" s="91">
        <f>'Detail Hours'!BL189</f>
        <v>0</v>
      </c>
      <c r="BM189" s="92">
        <f t="shared" si="112"/>
        <v>0</v>
      </c>
      <c r="BN189" s="112">
        <f t="shared" si="113"/>
        <v>0</v>
      </c>
      <c r="BO189" s="39">
        <f t="shared" si="113"/>
        <v>0</v>
      </c>
      <c r="BP189" s="41">
        <f t="shared" si="125"/>
        <v>0</v>
      </c>
      <c r="BQ189" s="41">
        <f t="shared" si="115"/>
        <v>0</v>
      </c>
      <c r="BR189" s="41">
        <f t="shared" si="116"/>
        <v>0</v>
      </c>
      <c r="BS189" s="50" t="e">
        <f>BR189*('Cost Proposal Page 1'!$K$62/$BR$208)</f>
        <v>#DIV/0!</v>
      </c>
    </row>
    <row r="190" spans="1:71" hidden="1" x14ac:dyDescent="0.25">
      <c r="A190" s="111">
        <v>183</v>
      </c>
      <c r="B190" s="97" t="str">
        <f>IF('Detail Hours'!B190="","",'Detail Hours'!B190)</f>
        <v/>
      </c>
      <c r="C190" s="98" t="str">
        <f>IF('Detail Hours'!C190="","",'Detail Hours'!C190)</f>
        <v/>
      </c>
      <c r="D190" s="91">
        <f>'Detail Hours'!D190</f>
        <v>0</v>
      </c>
      <c r="E190" s="92">
        <f t="shared" si="123"/>
        <v>0</v>
      </c>
      <c r="F190" s="91">
        <f>'Detail Hours'!F190</f>
        <v>0</v>
      </c>
      <c r="G190" s="92">
        <f t="shared" si="123"/>
        <v>0</v>
      </c>
      <c r="H190" s="91">
        <f>'Detail Hours'!H190</f>
        <v>0</v>
      </c>
      <c r="I190" s="92">
        <f t="shared" si="85"/>
        <v>0</v>
      </c>
      <c r="J190" s="91">
        <f>'Detail Hours'!J190</f>
        <v>0</v>
      </c>
      <c r="K190" s="92">
        <f t="shared" si="124"/>
        <v>0</v>
      </c>
      <c r="L190" s="91">
        <f>'Detail Hours'!L190</f>
        <v>0</v>
      </c>
      <c r="M190" s="92">
        <f t="shared" si="124"/>
        <v>0</v>
      </c>
      <c r="N190" s="91">
        <f>'Detail Hours'!N190</f>
        <v>0</v>
      </c>
      <c r="O190" s="92">
        <f t="shared" si="87"/>
        <v>0</v>
      </c>
      <c r="P190" s="91">
        <f>'Detail Hours'!P190</f>
        <v>0</v>
      </c>
      <c r="Q190" s="92">
        <f t="shared" si="88"/>
        <v>0</v>
      </c>
      <c r="R190" s="91">
        <f>'Detail Hours'!R190</f>
        <v>0</v>
      </c>
      <c r="S190" s="92">
        <f t="shared" si="89"/>
        <v>0</v>
      </c>
      <c r="T190" s="91">
        <f>'Detail Hours'!T190</f>
        <v>0</v>
      </c>
      <c r="U190" s="92">
        <f t="shared" si="90"/>
        <v>0</v>
      </c>
      <c r="V190" s="91">
        <f>'Detail Hours'!V190</f>
        <v>0</v>
      </c>
      <c r="W190" s="92">
        <f t="shared" si="91"/>
        <v>0</v>
      </c>
      <c r="X190" s="91">
        <f>'Detail Hours'!X190</f>
        <v>0</v>
      </c>
      <c r="Y190" s="92">
        <f t="shared" si="92"/>
        <v>0</v>
      </c>
      <c r="Z190" s="91">
        <f>'Detail Hours'!Z190</f>
        <v>0</v>
      </c>
      <c r="AA190" s="92">
        <f t="shared" si="93"/>
        <v>0</v>
      </c>
      <c r="AB190" s="91">
        <f>'Detail Hours'!AB190</f>
        <v>0</v>
      </c>
      <c r="AC190" s="92">
        <f t="shared" si="94"/>
        <v>0</v>
      </c>
      <c r="AD190" s="91">
        <f>'Detail Hours'!AD190</f>
        <v>0</v>
      </c>
      <c r="AE190" s="92">
        <f t="shared" si="95"/>
        <v>0</v>
      </c>
      <c r="AF190" s="91">
        <f>'Detail Hours'!AF190</f>
        <v>0</v>
      </c>
      <c r="AG190" s="92">
        <f t="shared" si="96"/>
        <v>0</v>
      </c>
      <c r="AH190" s="91">
        <f>'Detail Hours'!AH190</f>
        <v>0</v>
      </c>
      <c r="AI190" s="92">
        <f t="shared" si="97"/>
        <v>0</v>
      </c>
      <c r="AJ190" s="91">
        <f>'Detail Hours'!AJ190</f>
        <v>0</v>
      </c>
      <c r="AK190" s="92">
        <f t="shared" si="98"/>
        <v>0</v>
      </c>
      <c r="AL190" s="91">
        <f>'Detail Hours'!AL190</f>
        <v>0</v>
      </c>
      <c r="AM190" s="92">
        <f t="shared" si="99"/>
        <v>0</v>
      </c>
      <c r="AN190" s="91">
        <f>'Detail Hours'!AN190</f>
        <v>0</v>
      </c>
      <c r="AO190" s="92">
        <f t="shared" si="100"/>
        <v>0</v>
      </c>
      <c r="AP190" s="91">
        <f>'Detail Hours'!AP190</f>
        <v>0</v>
      </c>
      <c r="AQ190" s="92">
        <f t="shared" si="101"/>
        <v>0</v>
      </c>
      <c r="AR190" s="91">
        <f>'Detail Hours'!AR190</f>
        <v>0</v>
      </c>
      <c r="AS190" s="92">
        <f t="shared" si="102"/>
        <v>0</v>
      </c>
      <c r="AT190" s="91">
        <f>'Detail Hours'!AT190</f>
        <v>0</v>
      </c>
      <c r="AU190" s="92">
        <f t="shared" si="103"/>
        <v>0</v>
      </c>
      <c r="AV190" s="91">
        <f>'Detail Hours'!AV190</f>
        <v>0</v>
      </c>
      <c r="AW190" s="92">
        <f t="shared" si="104"/>
        <v>0</v>
      </c>
      <c r="AX190" s="91">
        <f>'Detail Hours'!AX190</f>
        <v>0</v>
      </c>
      <c r="AY190" s="92">
        <f t="shared" si="105"/>
        <v>0</v>
      </c>
      <c r="AZ190" s="91">
        <f>'Detail Hours'!AZ190</f>
        <v>0</v>
      </c>
      <c r="BA190" s="92">
        <f t="shared" si="106"/>
        <v>0</v>
      </c>
      <c r="BB190" s="91">
        <f>'Detail Hours'!BB190</f>
        <v>0</v>
      </c>
      <c r="BC190" s="92">
        <f t="shared" si="107"/>
        <v>0</v>
      </c>
      <c r="BD190" s="91">
        <f>'Detail Hours'!BD190</f>
        <v>0</v>
      </c>
      <c r="BE190" s="92">
        <f t="shared" si="108"/>
        <v>0</v>
      </c>
      <c r="BF190" s="91">
        <f>'Detail Hours'!BF190</f>
        <v>0</v>
      </c>
      <c r="BG190" s="92">
        <f t="shared" si="109"/>
        <v>0</v>
      </c>
      <c r="BH190" s="91">
        <f>'Detail Hours'!BH190</f>
        <v>0</v>
      </c>
      <c r="BI190" s="92">
        <f t="shared" si="110"/>
        <v>0</v>
      </c>
      <c r="BJ190" s="91">
        <f>'Detail Hours'!BJ190</f>
        <v>0</v>
      </c>
      <c r="BK190" s="92">
        <f t="shared" si="111"/>
        <v>0</v>
      </c>
      <c r="BL190" s="91">
        <f>'Detail Hours'!BL190</f>
        <v>0</v>
      </c>
      <c r="BM190" s="92">
        <f t="shared" si="112"/>
        <v>0</v>
      </c>
      <c r="BN190" s="112">
        <f t="shared" si="113"/>
        <v>0</v>
      </c>
      <c r="BO190" s="39">
        <f t="shared" si="113"/>
        <v>0</v>
      </c>
      <c r="BP190" s="41">
        <f t="shared" si="125"/>
        <v>0</v>
      </c>
      <c r="BQ190" s="41">
        <f t="shared" si="115"/>
        <v>0</v>
      </c>
      <c r="BR190" s="41">
        <f t="shared" si="116"/>
        <v>0</v>
      </c>
      <c r="BS190" s="50" t="e">
        <f>BR190*('Cost Proposal Page 1'!$K$62/$BR$208)</f>
        <v>#DIV/0!</v>
      </c>
    </row>
    <row r="191" spans="1:71" hidden="1" x14ac:dyDescent="0.25">
      <c r="A191" s="113">
        <v>184</v>
      </c>
      <c r="B191" s="97" t="str">
        <f>IF('Detail Hours'!B191="","",'Detail Hours'!B191)</f>
        <v/>
      </c>
      <c r="C191" s="98" t="str">
        <f>IF('Detail Hours'!C191="","",'Detail Hours'!C191)</f>
        <v/>
      </c>
      <c r="D191" s="91">
        <f>'Detail Hours'!D191</f>
        <v>0</v>
      </c>
      <c r="E191" s="92">
        <f t="shared" si="123"/>
        <v>0</v>
      </c>
      <c r="F191" s="91">
        <f>'Detail Hours'!F191</f>
        <v>0</v>
      </c>
      <c r="G191" s="92">
        <f t="shared" si="123"/>
        <v>0</v>
      </c>
      <c r="H191" s="91">
        <f>'Detail Hours'!H191</f>
        <v>0</v>
      </c>
      <c r="I191" s="92">
        <f t="shared" si="85"/>
        <v>0</v>
      </c>
      <c r="J191" s="91">
        <f>'Detail Hours'!J191</f>
        <v>0</v>
      </c>
      <c r="K191" s="92">
        <f t="shared" si="124"/>
        <v>0</v>
      </c>
      <c r="L191" s="91">
        <f>'Detail Hours'!L191</f>
        <v>0</v>
      </c>
      <c r="M191" s="92">
        <f t="shared" si="124"/>
        <v>0</v>
      </c>
      <c r="N191" s="91">
        <f>'Detail Hours'!N191</f>
        <v>0</v>
      </c>
      <c r="O191" s="92">
        <f t="shared" si="87"/>
        <v>0</v>
      </c>
      <c r="P191" s="91">
        <f>'Detail Hours'!P191</f>
        <v>0</v>
      </c>
      <c r="Q191" s="92">
        <f t="shared" si="88"/>
        <v>0</v>
      </c>
      <c r="R191" s="91">
        <f>'Detail Hours'!R191</f>
        <v>0</v>
      </c>
      <c r="S191" s="92">
        <f t="shared" si="89"/>
        <v>0</v>
      </c>
      <c r="T191" s="91">
        <f>'Detail Hours'!T191</f>
        <v>0</v>
      </c>
      <c r="U191" s="92">
        <f t="shared" si="90"/>
        <v>0</v>
      </c>
      <c r="V191" s="91">
        <f>'Detail Hours'!V191</f>
        <v>0</v>
      </c>
      <c r="W191" s="92">
        <f t="shared" si="91"/>
        <v>0</v>
      </c>
      <c r="X191" s="91">
        <f>'Detail Hours'!X191</f>
        <v>0</v>
      </c>
      <c r="Y191" s="92">
        <f t="shared" si="92"/>
        <v>0</v>
      </c>
      <c r="Z191" s="91">
        <f>'Detail Hours'!Z191</f>
        <v>0</v>
      </c>
      <c r="AA191" s="92">
        <f t="shared" si="93"/>
        <v>0</v>
      </c>
      <c r="AB191" s="91">
        <f>'Detail Hours'!AB191</f>
        <v>0</v>
      </c>
      <c r="AC191" s="92">
        <f t="shared" si="94"/>
        <v>0</v>
      </c>
      <c r="AD191" s="91">
        <f>'Detail Hours'!AD191</f>
        <v>0</v>
      </c>
      <c r="AE191" s="92">
        <f t="shared" si="95"/>
        <v>0</v>
      </c>
      <c r="AF191" s="91">
        <f>'Detail Hours'!AF191</f>
        <v>0</v>
      </c>
      <c r="AG191" s="92">
        <f t="shared" si="96"/>
        <v>0</v>
      </c>
      <c r="AH191" s="91">
        <f>'Detail Hours'!AH191</f>
        <v>0</v>
      </c>
      <c r="AI191" s="92">
        <f t="shared" si="97"/>
        <v>0</v>
      </c>
      <c r="AJ191" s="91">
        <f>'Detail Hours'!AJ191</f>
        <v>0</v>
      </c>
      <c r="AK191" s="92">
        <f t="shared" si="98"/>
        <v>0</v>
      </c>
      <c r="AL191" s="91">
        <f>'Detail Hours'!AL191</f>
        <v>0</v>
      </c>
      <c r="AM191" s="92">
        <f t="shared" si="99"/>
        <v>0</v>
      </c>
      <c r="AN191" s="91">
        <f>'Detail Hours'!AN191</f>
        <v>0</v>
      </c>
      <c r="AO191" s="92">
        <f t="shared" si="100"/>
        <v>0</v>
      </c>
      <c r="AP191" s="91">
        <f>'Detail Hours'!AP191</f>
        <v>0</v>
      </c>
      <c r="AQ191" s="92">
        <f t="shared" si="101"/>
        <v>0</v>
      </c>
      <c r="AR191" s="91">
        <f>'Detail Hours'!AR191</f>
        <v>0</v>
      </c>
      <c r="AS191" s="92">
        <f t="shared" si="102"/>
        <v>0</v>
      </c>
      <c r="AT191" s="91">
        <f>'Detail Hours'!AT191</f>
        <v>0</v>
      </c>
      <c r="AU191" s="92">
        <f t="shared" si="103"/>
        <v>0</v>
      </c>
      <c r="AV191" s="91">
        <f>'Detail Hours'!AV191</f>
        <v>0</v>
      </c>
      <c r="AW191" s="92">
        <f t="shared" si="104"/>
        <v>0</v>
      </c>
      <c r="AX191" s="91">
        <f>'Detail Hours'!AX191</f>
        <v>0</v>
      </c>
      <c r="AY191" s="92">
        <f t="shared" si="105"/>
        <v>0</v>
      </c>
      <c r="AZ191" s="91">
        <f>'Detail Hours'!AZ191</f>
        <v>0</v>
      </c>
      <c r="BA191" s="92">
        <f t="shared" si="106"/>
        <v>0</v>
      </c>
      <c r="BB191" s="91">
        <f>'Detail Hours'!BB191</f>
        <v>0</v>
      </c>
      <c r="BC191" s="92">
        <f t="shared" si="107"/>
        <v>0</v>
      </c>
      <c r="BD191" s="91">
        <f>'Detail Hours'!BD191</f>
        <v>0</v>
      </c>
      <c r="BE191" s="92">
        <f t="shared" si="108"/>
        <v>0</v>
      </c>
      <c r="BF191" s="91">
        <f>'Detail Hours'!BF191</f>
        <v>0</v>
      </c>
      <c r="BG191" s="92">
        <f t="shared" si="109"/>
        <v>0</v>
      </c>
      <c r="BH191" s="91">
        <f>'Detail Hours'!BH191</f>
        <v>0</v>
      </c>
      <c r="BI191" s="92">
        <f t="shared" si="110"/>
        <v>0</v>
      </c>
      <c r="BJ191" s="91">
        <f>'Detail Hours'!BJ191</f>
        <v>0</v>
      </c>
      <c r="BK191" s="92">
        <f t="shared" si="111"/>
        <v>0</v>
      </c>
      <c r="BL191" s="91">
        <f>'Detail Hours'!BL191</f>
        <v>0</v>
      </c>
      <c r="BM191" s="92">
        <f t="shared" si="112"/>
        <v>0</v>
      </c>
      <c r="BN191" s="112">
        <f t="shared" si="113"/>
        <v>0</v>
      </c>
      <c r="BO191" s="39">
        <f t="shared" si="113"/>
        <v>0</v>
      </c>
      <c r="BP191" s="41">
        <f t="shared" si="125"/>
        <v>0</v>
      </c>
      <c r="BQ191" s="41">
        <f t="shared" si="115"/>
        <v>0</v>
      </c>
      <c r="BR191" s="41">
        <f t="shared" si="116"/>
        <v>0</v>
      </c>
      <c r="BS191" s="50" t="e">
        <f>BR191*('Cost Proposal Page 1'!$K$62/$BR$208)</f>
        <v>#DIV/0!</v>
      </c>
    </row>
    <row r="192" spans="1:71" hidden="1" x14ac:dyDescent="0.25">
      <c r="A192" s="111">
        <v>185</v>
      </c>
      <c r="B192" s="97" t="str">
        <f>IF('Detail Hours'!B192="","",'Detail Hours'!B192)</f>
        <v/>
      </c>
      <c r="C192" s="98" t="str">
        <f>IF('Detail Hours'!C192="","",'Detail Hours'!C192)</f>
        <v/>
      </c>
      <c r="D192" s="91">
        <f>'Detail Hours'!D192</f>
        <v>0</v>
      </c>
      <c r="E192" s="92">
        <f t="shared" si="123"/>
        <v>0</v>
      </c>
      <c r="F192" s="91">
        <f>'Detail Hours'!F192</f>
        <v>0</v>
      </c>
      <c r="G192" s="92">
        <f t="shared" si="123"/>
        <v>0</v>
      </c>
      <c r="H192" s="91">
        <f>'Detail Hours'!H192</f>
        <v>0</v>
      </c>
      <c r="I192" s="92">
        <f t="shared" si="85"/>
        <v>0</v>
      </c>
      <c r="J192" s="91">
        <f>'Detail Hours'!J192</f>
        <v>0</v>
      </c>
      <c r="K192" s="92">
        <f t="shared" si="124"/>
        <v>0</v>
      </c>
      <c r="L192" s="91">
        <f>'Detail Hours'!L192</f>
        <v>0</v>
      </c>
      <c r="M192" s="92">
        <f t="shared" si="124"/>
        <v>0</v>
      </c>
      <c r="N192" s="91">
        <f>'Detail Hours'!N192</f>
        <v>0</v>
      </c>
      <c r="O192" s="92">
        <f t="shared" si="87"/>
        <v>0</v>
      </c>
      <c r="P192" s="91">
        <f>'Detail Hours'!P192</f>
        <v>0</v>
      </c>
      <c r="Q192" s="92">
        <f t="shared" si="88"/>
        <v>0</v>
      </c>
      <c r="R192" s="91">
        <f>'Detail Hours'!R192</f>
        <v>0</v>
      </c>
      <c r="S192" s="92">
        <f t="shared" si="89"/>
        <v>0</v>
      </c>
      <c r="T192" s="91">
        <f>'Detail Hours'!T192</f>
        <v>0</v>
      </c>
      <c r="U192" s="92">
        <f t="shared" si="90"/>
        <v>0</v>
      </c>
      <c r="V192" s="91">
        <f>'Detail Hours'!V192</f>
        <v>0</v>
      </c>
      <c r="W192" s="92">
        <f t="shared" si="91"/>
        <v>0</v>
      </c>
      <c r="X192" s="91">
        <f>'Detail Hours'!X192</f>
        <v>0</v>
      </c>
      <c r="Y192" s="92">
        <f t="shared" si="92"/>
        <v>0</v>
      </c>
      <c r="Z192" s="91">
        <f>'Detail Hours'!Z192</f>
        <v>0</v>
      </c>
      <c r="AA192" s="92">
        <f t="shared" si="93"/>
        <v>0</v>
      </c>
      <c r="AB192" s="91">
        <f>'Detail Hours'!AB192</f>
        <v>0</v>
      </c>
      <c r="AC192" s="92">
        <f t="shared" si="94"/>
        <v>0</v>
      </c>
      <c r="AD192" s="91">
        <f>'Detail Hours'!AD192</f>
        <v>0</v>
      </c>
      <c r="AE192" s="92">
        <f t="shared" si="95"/>
        <v>0</v>
      </c>
      <c r="AF192" s="91">
        <f>'Detail Hours'!AF192</f>
        <v>0</v>
      </c>
      <c r="AG192" s="92">
        <f t="shared" si="96"/>
        <v>0</v>
      </c>
      <c r="AH192" s="91">
        <f>'Detail Hours'!AH192</f>
        <v>0</v>
      </c>
      <c r="AI192" s="92">
        <f t="shared" si="97"/>
        <v>0</v>
      </c>
      <c r="AJ192" s="91">
        <f>'Detail Hours'!AJ192</f>
        <v>0</v>
      </c>
      <c r="AK192" s="92">
        <f t="shared" si="98"/>
        <v>0</v>
      </c>
      <c r="AL192" s="91">
        <f>'Detail Hours'!AL192</f>
        <v>0</v>
      </c>
      <c r="AM192" s="92">
        <f t="shared" si="99"/>
        <v>0</v>
      </c>
      <c r="AN192" s="91">
        <f>'Detail Hours'!AN192</f>
        <v>0</v>
      </c>
      <c r="AO192" s="92">
        <f t="shared" si="100"/>
        <v>0</v>
      </c>
      <c r="AP192" s="91">
        <f>'Detail Hours'!AP192</f>
        <v>0</v>
      </c>
      <c r="AQ192" s="92">
        <f t="shared" si="101"/>
        <v>0</v>
      </c>
      <c r="AR192" s="91">
        <f>'Detail Hours'!AR192</f>
        <v>0</v>
      </c>
      <c r="AS192" s="92">
        <f t="shared" si="102"/>
        <v>0</v>
      </c>
      <c r="AT192" s="91">
        <f>'Detail Hours'!AT192</f>
        <v>0</v>
      </c>
      <c r="AU192" s="92">
        <f t="shared" si="103"/>
        <v>0</v>
      </c>
      <c r="AV192" s="91">
        <f>'Detail Hours'!AV192</f>
        <v>0</v>
      </c>
      <c r="AW192" s="92">
        <f t="shared" si="104"/>
        <v>0</v>
      </c>
      <c r="AX192" s="91">
        <f>'Detail Hours'!AX192</f>
        <v>0</v>
      </c>
      <c r="AY192" s="92">
        <f t="shared" si="105"/>
        <v>0</v>
      </c>
      <c r="AZ192" s="91">
        <f>'Detail Hours'!AZ192</f>
        <v>0</v>
      </c>
      <c r="BA192" s="92">
        <f t="shared" si="106"/>
        <v>0</v>
      </c>
      <c r="BB192" s="91">
        <f>'Detail Hours'!BB192</f>
        <v>0</v>
      </c>
      <c r="BC192" s="92">
        <f t="shared" si="107"/>
        <v>0</v>
      </c>
      <c r="BD192" s="91">
        <f>'Detail Hours'!BD192</f>
        <v>0</v>
      </c>
      <c r="BE192" s="92">
        <f t="shared" si="108"/>
        <v>0</v>
      </c>
      <c r="BF192" s="91">
        <f>'Detail Hours'!BF192</f>
        <v>0</v>
      </c>
      <c r="BG192" s="92">
        <f t="shared" si="109"/>
        <v>0</v>
      </c>
      <c r="BH192" s="91">
        <f>'Detail Hours'!BH192</f>
        <v>0</v>
      </c>
      <c r="BI192" s="92">
        <f t="shared" si="110"/>
        <v>0</v>
      </c>
      <c r="BJ192" s="91">
        <f>'Detail Hours'!BJ192</f>
        <v>0</v>
      </c>
      <c r="BK192" s="92">
        <f t="shared" si="111"/>
        <v>0</v>
      </c>
      <c r="BL192" s="91">
        <f>'Detail Hours'!BL192</f>
        <v>0</v>
      </c>
      <c r="BM192" s="92">
        <f t="shared" si="112"/>
        <v>0</v>
      </c>
      <c r="BN192" s="112">
        <f t="shared" si="113"/>
        <v>0</v>
      </c>
      <c r="BO192" s="39">
        <f t="shared" si="113"/>
        <v>0</v>
      </c>
      <c r="BP192" s="41">
        <f t="shared" si="125"/>
        <v>0</v>
      </c>
      <c r="BQ192" s="41">
        <f t="shared" si="115"/>
        <v>0</v>
      </c>
      <c r="BR192" s="41">
        <f t="shared" si="116"/>
        <v>0</v>
      </c>
      <c r="BS192" s="50" t="e">
        <f>BR192*('Cost Proposal Page 1'!$K$62/$BR$208)</f>
        <v>#DIV/0!</v>
      </c>
    </row>
    <row r="193" spans="1:71" hidden="1" x14ac:dyDescent="0.25">
      <c r="A193" s="113">
        <v>186</v>
      </c>
      <c r="B193" s="97" t="str">
        <f>IF('Detail Hours'!B193="","",'Detail Hours'!B193)</f>
        <v/>
      </c>
      <c r="C193" s="98" t="str">
        <f>IF('Detail Hours'!C193="","",'Detail Hours'!C193)</f>
        <v/>
      </c>
      <c r="D193" s="91">
        <f>'Detail Hours'!D193</f>
        <v>0</v>
      </c>
      <c r="E193" s="92">
        <f t="shared" si="123"/>
        <v>0</v>
      </c>
      <c r="F193" s="91">
        <f>'Detail Hours'!F193</f>
        <v>0</v>
      </c>
      <c r="G193" s="92">
        <f t="shared" si="123"/>
        <v>0</v>
      </c>
      <c r="H193" s="91">
        <f>'Detail Hours'!H193</f>
        <v>0</v>
      </c>
      <c r="I193" s="92">
        <f t="shared" si="85"/>
        <v>0</v>
      </c>
      <c r="J193" s="91">
        <f>'Detail Hours'!J193</f>
        <v>0</v>
      </c>
      <c r="K193" s="92">
        <f t="shared" si="124"/>
        <v>0</v>
      </c>
      <c r="L193" s="91">
        <f>'Detail Hours'!L193</f>
        <v>0</v>
      </c>
      <c r="M193" s="92">
        <f t="shared" si="124"/>
        <v>0</v>
      </c>
      <c r="N193" s="91">
        <f>'Detail Hours'!N193</f>
        <v>0</v>
      </c>
      <c r="O193" s="92">
        <f t="shared" si="87"/>
        <v>0</v>
      </c>
      <c r="P193" s="91">
        <f>'Detail Hours'!P193</f>
        <v>0</v>
      </c>
      <c r="Q193" s="92">
        <f t="shared" si="88"/>
        <v>0</v>
      </c>
      <c r="R193" s="91">
        <f>'Detail Hours'!R193</f>
        <v>0</v>
      </c>
      <c r="S193" s="92">
        <f t="shared" si="89"/>
        <v>0</v>
      </c>
      <c r="T193" s="91">
        <f>'Detail Hours'!T193</f>
        <v>0</v>
      </c>
      <c r="U193" s="92">
        <f t="shared" si="90"/>
        <v>0</v>
      </c>
      <c r="V193" s="91">
        <f>'Detail Hours'!V193</f>
        <v>0</v>
      </c>
      <c r="W193" s="92">
        <f t="shared" si="91"/>
        <v>0</v>
      </c>
      <c r="X193" s="91">
        <f>'Detail Hours'!X193</f>
        <v>0</v>
      </c>
      <c r="Y193" s="92">
        <f t="shared" si="92"/>
        <v>0</v>
      </c>
      <c r="Z193" s="91">
        <f>'Detail Hours'!Z193</f>
        <v>0</v>
      </c>
      <c r="AA193" s="92">
        <f t="shared" si="93"/>
        <v>0</v>
      </c>
      <c r="AB193" s="91">
        <f>'Detail Hours'!AB193</f>
        <v>0</v>
      </c>
      <c r="AC193" s="92">
        <f t="shared" si="94"/>
        <v>0</v>
      </c>
      <c r="AD193" s="91">
        <f>'Detail Hours'!AD193</f>
        <v>0</v>
      </c>
      <c r="AE193" s="92">
        <f t="shared" si="95"/>
        <v>0</v>
      </c>
      <c r="AF193" s="91">
        <f>'Detail Hours'!AF193</f>
        <v>0</v>
      </c>
      <c r="AG193" s="92">
        <f t="shared" si="96"/>
        <v>0</v>
      </c>
      <c r="AH193" s="91">
        <f>'Detail Hours'!AH193</f>
        <v>0</v>
      </c>
      <c r="AI193" s="92">
        <f t="shared" si="97"/>
        <v>0</v>
      </c>
      <c r="AJ193" s="91">
        <f>'Detail Hours'!AJ193</f>
        <v>0</v>
      </c>
      <c r="AK193" s="92">
        <f t="shared" si="98"/>
        <v>0</v>
      </c>
      <c r="AL193" s="91">
        <f>'Detail Hours'!AL193</f>
        <v>0</v>
      </c>
      <c r="AM193" s="92">
        <f t="shared" si="99"/>
        <v>0</v>
      </c>
      <c r="AN193" s="91">
        <f>'Detail Hours'!AN193</f>
        <v>0</v>
      </c>
      <c r="AO193" s="92">
        <f t="shared" si="100"/>
        <v>0</v>
      </c>
      <c r="AP193" s="91">
        <f>'Detail Hours'!AP193</f>
        <v>0</v>
      </c>
      <c r="AQ193" s="92">
        <f t="shared" si="101"/>
        <v>0</v>
      </c>
      <c r="AR193" s="91">
        <f>'Detail Hours'!AR193</f>
        <v>0</v>
      </c>
      <c r="AS193" s="92">
        <f t="shared" si="102"/>
        <v>0</v>
      </c>
      <c r="AT193" s="91">
        <f>'Detail Hours'!AT193</f>
        <v>0</v>
      </c>
      <c r="AU193" s="92">
        <f t="shared" si="103"/>
        <v>0</v>
      </c>
      <c r="AV193" s="91">
        <f>'Detail Hours'!AV193</f>
        <v>0</v>
      </c>
      <c r="AW193" s="92">
        <f t="shared" si="104"/>
        <v>0</v>
      </c>
      <c r="AX193" s="91">
        <f>'Detail Hours'!AX193</f>
        <v>0</v>
      </c>
      <c r="AY193" s="92">
        <f t="shared" si="105"/>
        <v>0</v>
      </c>
      <c r="AZ193" s="91">
        <f>'Detail Hours'!AZ193</f>
        <v>0</v>
      </c>
      <c r="BA193" s="92">
        <f t="shared" si="106"/>
        <v>0</v>
      </c>
      <c r="BB193" s="91">
        <f>'Detail Hours'!BB193</f>
        <v>0</v>
      </c>
      <c r="BC193" s="92">
        <f t="shared" si="107"/>
        <v>0</v>
      </c>
      <c r="BD193" s="91">
        <f>'Detail Hours'!BD193</f>
        <v>0</v>
      </c>
      <c r="BE193" s="92">
        <f t="shared" si="108"/>
        <v>0</v>
      </c>
      <c r="BF193" s="91">
        <f>'Detail Hours'!BF193</f>
        <v>0</v>
      </c>
      <c r="BG193" s="92">
        <f t="shared" si="109"/>
        <v>0</v>
      </c>
      <c r="BH193" s="91">
        <f>'Detail Hours'!BH193</f>
        <v>0</v>
      </c>
      <c r="BI193" s="92">
        <f t="shared" si="110"/>
        <v>0</v>
      </c>
      <c r="BJ193" s="91">
        <f>'Detail Hours'!BJ193</f>
        <v>0</v>
      </c>
      <c r="BK193" s="92">
        <f t="shared" si="111"/>
        <v>0</v>
      </c>
      <c r="BL193" s="91">
        <f>'Detail Hours'!BL193</f>
        <v>0</v>
      </c>
      <c r="BM193" s="92">
        <f t="shared" si="112"/>
        <v>0</v>
      </c>
      <c r="BN193" s="112">
        <f t="shared" si="113"/>
        <v>0</v>
      </c>
      <c r="BO193" s="39">
        <f t="shared" si="113"/>
        <v>0</v>
      </c>
      <c r="BP193" s="41">
        <f t="shared" si="125"/>
        <v>0</v>
      </c>
      <c r="BQ193" s="41">
        <f t="shared" si="115"/>
        <v>0</v>
      </c>
      <c r="BR193" s="41">
        <f t="shared" si="116"/>
        <v>0</v>
      </c>
      <c r="BS193" s="50" t="e">
        <f>BR193*('Cost Proposal Page 1'!$K$62/$BR$208)</f>
        <v>#DIV/0!</v>
      </c>
    </row>
    <row r="194" spans="1:71" hidden="1" x14ac:dyDescent="0.25">
      <c r="A194" s="111">
        <v>187</v>
      </c>
      <c r="B194" s="97" t="str">
        <f>IF('Detail Hours'!B194="","",'Detail Hours'!B194)</f>
        <v/>
      </c>
      <c r="C194" s="98" t="str">
        <f>IF('Detail Hours'!C194="","",'Detail Hours'!C194)</f>
        <v/>
      </c>
      <c r="D194" s="91">
        <f>'Detail Hours'!D194</f>
        <v>0</v>
      </c>
      <c r="E194" s="92">
        <f t="shared" si="123"/>
        <v>0</v>
      </c>
      <c r="F194" s="91">
        <f>'Detail Hours'!F194</f>
        <v>0</v>
      </c>
      <c r="G194" s="92">
        <f t="shared" si="123"/>
        <v>0</v>
      </c>
      <c r="H194" s="91">
        <f>'Detail Hours'!H194</f>
        <v>0</v>
      </c>
      <c r="I194" s="92">
        <f t="shared" si="85"/>
        <v>0</v>
      </c>
      <c r="J194" s="91">
        <f>'Detail Hours'!J194</f>
        <v>0</v>
      </c>
      <c r="K194" s="92">
        <f t="shared" si="124"/>
        <v>0</v>
      </c>
      <c r="L194" s="91">
        <f>'Detail Hours'!L194</f>
        <v>0</v>
      </c>
      <c r="M194" s="92">
        <f t="shared" si="124"/>
        <v>0</v>
      </c>
      <c r="N194" s="91">
        <f>'Detail Hours'!N194</f>
        <v>0</v>
      </c>
      <c r="O194" s="92">
        <f t="shared" si="87"/>
        <v>0</v>
      </c>
      <c r="P194" s="91">
        <f>'Detail Hours'!P194</f>
        <v>0</v>
      </c>
      <c r="Q194" s="92">
        <f t="shared" si="88"/>
        <v>0</v>
      </c>
      <c r="R194" s="91">
        <f>'Detail Hours'!R194</f>
        <v>0</v>
      </c>
      <c r="S194" s="92">
        <f t="shared" si="89"/>
        <v>0</v>
      </c>
      <c r="T194" s="91">
        <f>'Detail Hours'!T194</f>
        <v>0</v>
      </c>
      <c r="U194" s="92">
        <f t="shared" si="90"/>
        <v>0</v>
      </c>
      <c r="V194" s="91">
        <f>'Detail Hours'!V194</f>
        <v>0</v>
      </c>
      <c r="W194" s="92">
        <f t="shared" si="91"/>
        <v>0</v>
      </c>
      <c r="X194" s="91">
        <f>'Detail Hours'!X194</f>
        <v>0</v>
      </c>
      <c r="Y194" s="92">
        <f t="shared" si="92"/>
        <v>0</v>
      </c>
      <c r="Z194" s="91">
        <f>'Detail Hours'!Z194</f>
        <v>0</v>
      </c>
      <c r="AA194" s="92">
        <f t="shared" si="93"/>
        <v>0</v>
      </c>
      <c r="AB194" s="91">
        <f>'Detail Hours'!AB194</f>
        <v>0</v>
      </c>
      <c r="AC194" s="92">
        <f t="shared" si="94"/>
        <v>0</v>
      </c>
      <c r="AD194" s="91">
        <f>'Detail Hours'!AD194</f>
        <v>0</v>
      </c>
      <c r="AE194" s="92">
        <f t="shared" si="95"/>
        <v>0</v>
      </c>
      <c r="AF194" s="91">
        <f>'Detail Hours'!AF194</f>
        <v>0</v>
      </c>
      <c r="AG194" s="92">
        <f t="shared" si="96"/>
        <v>0</v>
      </c>
      <c r="AH194" s="91">
        <f>'Detail Hours'!AH194</f>
        <v>0</v>
      </c>
      <c r="AI194" s="92">
        <f t="shared" si="97"/>
        <v>0</v>
      </c>
      <c r="AJ194" s="91">
        <f>'Detail Hours'!AJ194</f>
        <v>0</v>
      </c>
      <c r="AK194" s="92">
        <f t="shared" si="98"/>
        <v>0</v>
      </c>
      <c r="AL194" s="91">
        <f>'Detail Hours'!AL194</f>
        <v>0</v>
      </c>
      <c r="AM194" s="92">
        <f t="shared" si="99"/>
        <v>0</v>
      </c>
      <c r="AN194" s="91">
        <f>'Detail Hours'!AN194</f>
        <v>0</v>
      </c>
      <c r="AO194" s="92">
        <f t="shared" si="100"/>
        <v>0</v>
      </c>
      <c r="AP194" s="91">
        <f>'Detail Hours'!AP194</f>
        <v>0</v>
      </c>
      <c r="AQ194" s="92">
        <f t="shared" si="101"/>
        <v>0</v>
      </c>
      <c r="AR194" s="91">
        <f>'Detail Hours'!AR194</f>
        <v>0</v>
      </c>
      <c r="AS194" s="92">
        <f t="shared" si="102"/>
        <v>0</v>
      </c>
      <c r="AT194" s="91">
        <f>'Detail Hours'!AT194</f>
        <v>0</v>
      </c>
      <c r="AU194" s="92">
        <f t="shared" si="103"/>
        <v>0</v>
      </c>
      <c r="AV194" s="91">
        <f>'Detail Hours'!AV194</f>
        <v>0</v>
      </c>
      <c r="AW194" s="92">
        <f t="shared" si="104"/>
        <v>0</v>
      </c>
      <c r="AX194" s="91">
        <f>'Detail Hours'!AX194</f>
        <v>0</v>
      </c>
      <c r="AY194" s="92">
        <f t="shared" si="105"/>
        <v>0</v>
      </c>
      <c r="AZ194" s="91">
        <f>'Detail Hours'!AZ194</f>
        <v>0</v>
      </c>
      <c r="BA194" s="92">
        <f t="shared" si="106"/>
        <v>0</v>
      </c>
      <c r="BB194" s="91">
        <f>'Detail Hours'!BB194</f>
        <v>0</v>
      </c>
      <c r="BC194" s="92">
        <f t="shared" si="107"/>
        <v>0</v>
      </c>
      <c r="BD194" s="91">
        <f>'Detail Hours'!BD194</f>
        <v>0</v>
      </c>
      <c r="BE194" s="92">
        <f t="shared" si="108"/>
        <v>0</v>
      </c>
      <c r="BF194" s="91">
        <f>'Detail Hours'!BF194</f>
        <v>0</v>
      </c>
      <c r="BG194" s="92">
        <f t="shared" si="109"/>
        <v>0</v>
      </c>
      <c r="BH194" s="91">
        <f>'Detail Hours'!BH194</f>
        <v>0</v>
      </c>
      <c r="BI194" s="92">
        <f t="shared" si="110"/>
        <v>0</v>
      </c>
      <c r="BJ194" s="91">
        <f>'Detail Hours'!BJ194</f>
        <v>0</v>
      </c>
      <c r="BK194" s="92">
        <f t="shared" si="111"/>
        <v>0</v>
      </c>
      <c r="BL194" s="91">
        <f>'Detail Hours'!BL194</f>
        <v>0</v>
      </c>
      <c r="BM194" s="92">
        <f t="shared" si="112"/>
        <v>0</v>
      </c>
      <c r="BN194" s="112">
        <f t="shared" si="113"/>
        <v>0</v>
      </c>
      <c r="BO194" s="39">
        <f t="shared" si="113"/>
        <v>0</v>
      </c>
      <c r="BP194" s="41">
        <f t="shared" si="125"/>
        <v>0</v>
      </c>
      <c r="BQ194" s="41">
        <f t="shared" si="115"/>
        <v>0</v>
      </c>
      <c r="BR194" s="41">
        <f t="shared" si="116"/>
        <v>0</v>
      </c>
      <c r="BS194" s="50" t="e">
        <f>BR194*('Cost Proposal Page 1'!$K$62/$BR$208)</f>
        <v>#DIV/0!</v>
      </c>
    </row>
    <row r="195" spans="1:71" hidden="1" x14ac:dyDescent="0.25">
      <c r="A195" s="113">
        <v>188</v>
      </c>
      <c r="B195" s="97" t="str">
        <f>IF('Detail Hours'!B195="","",'Detail Hours'!B195)</f>
        <v/>
      </c>
      <c r="C195" s="98" t="str">
        <f>IF('Detail Hours'!C195="","",'Detail Hours'!C195)</f>
        <v/>
      </c>
      <c r="D195" s="91">
        <f>'Detail Hours'!D195</f>
        <v>0</v>
      </c>
      <c r="E195" s="92">
        <f t="shared" si="123"/>
        <v>0</v>
      </c>
      <c r="F195" s="91">
        <f>'Detail Hours'!F195</f>
        <v>0</v>
      </c>
      <c r="G195" s="92">
        <f t="shared" si="123"/>
        <v>0</v>
      </c>
      <c r="H195" s="91">
        <f>'Detail Hours'!H195</f>
        <v>0</v>
      </c>
      <c r="I195" s="92">
        <f t="shared" si="85"/>
        <v>0</v>
      </c>
      <c r="J195" s="91">
        <f>'Detail Hours'!J195</f>
        <v>0</v>
      </c>
      <c r="K195" s="92">
        <f t="shared" si="124"/>
        <v>0</v>
      </c>
      <c r="L195" s="91">
        <f>'Detail Hours'!L195</f>
        <v>0</v>
      </c>
      <c r="M195" s="92">
        <f t="shared" si="124"/>
        <v>0</v>
      </c>
      <c r="N195" s="91">
        <f>'Detail Hours'!N195</f>
        <v>0</v>
      </c>
      <c r="O195" s="92">
        <f t="shared" si="87"/>
        <v>0</v>
      </c>
      <c r="P195" s="91">
        <f>'Detail Hours'!P195</f>
        <v>0</v>
      </c>
      <c r="Q195" s="92">
        <f t="shared" si="88"/>
        <v>0</v>
      </c>
      <c r="R195" s="91">
        <f>'Detail Hours'!R195</f>
        <v>0</v>
      </c>
      <c r="S195" s="92">
        <f t="shared" si="89"/>
        <v>0</v>
      </c>
      <c r="T195" s="91">
        <f>'Detail Hours'!T195</f>
        <v>0</v>
      </c>
      <c r="U195" s="92">
        <f t="shared" si="90"/>
        <v>0</v>
      </c>
      <c r="V195" s="91">
        <f>'Detail Hours'!V195</f>
        <v>0</v>
      </c>
      <c r="W195" s="92">
        <f t="shared" si="91"/>
        <v>0</v>
      </c>
      <c r="X195" s="91">
        <f>'Detail Hours'!X195</f>
        <v>0</v>
      </c>
      <c r="Y195" s="92">
        <f t="shared" si="92"/>
        <v>0</v>
      </c>
      <c r="Z195" s="91">
        <f>'Detail Hours'!Z195</f>
        <v>0</v>
      </c>
      <c r="AA195" s="92">
        <f t="shared" si="93"/>
        <v>0</v>
      </c>
      <c r="AB195" s="91">
        <f>'Detail Hours'!AB195</f>
        <v>0</v>
      </c>
      <c r="AC195" s="92">
        <f t="shared" si="94"/>
        <v>0</v>
      </c>
      <c r="AD195" s="91">
        <f>'Detail Hours'!AD195</f>
        <v>0</v>
      </c>
      <c r="AE195" s="92">
        <f t="shared" si="95"/>
        <v>0</v>
      </c>
      <c r="AF195" s="91">
        <f>'Detail Hours'!AF195</f>
        <v>0</v>
      </c>
      <c r="AG195" s="92">
        <f t="shared" si="96"/>
        <v>0</v>
      </c>
      <c r="AH195" s="91">
        <f>'Detail Hours'!AH195</f>
        <v>0</v>
      </c>
      <c r="AI195" s="92">
        <f t="shared" si="97"/>
        <v>0</v>
      </c>
      <c r="AJ195" s="91">
        <f>'Detail Hours'!AJ195</f>
        <v>0</v>
      </c>
      <c r="AK195" s="92">
        <f t="shared" si="98"/>
        <v>0</v>
      </c>
      <c r="AL195" s="91">
        <f>'Detail Hours'!AL195</f>
        <v>0</v>
      </c>
      <c r="AM195" s="92">
        <f t="shared" si="99"/>
        <v>0</v>
      </c>
      <c r="AN195" s="91">
        <f>'Detail Hours'!AN195</f>
        <v>0</v>
      </c>
      <c r="AO195" s="92">
        <f t="shared" si="100"/>
        <v>0</v>
      </c>
      <c r="AP195" s="91">
        <f>'Detail Hours'!AP195</f>
        <v>0</v>
      </c>
      <c r="AQ195" s="92">
        <f t="shared" si="101"/>
        <v>0</v>
      </c>
      <c r="AR195" s="91">
        <f>'Detail Hours'!AR195</f>
        <v>0</v>
      </c>
      <c r="AS195" s="92">
        <f t="shared" si="102"/>
        <v>0</v>
      </c>
      <c r="AT195" s="91">
        <f>'Detail Hours'!AT195</f>
        <v>0</v>
      </c>
      <c r="AU195" s="92">
        <f t="shared" si="103"/>
        <v>0</v>
      </c>
      <c r="AV195" s="91">
        <f>'Detail Hours'!AV195</f>
        <v>0</v>
      </c>
      <c r="AW195" s="92">
        <f t="shared" si="104"/>
        <v>0</v>
      </c>
      <c r="AX195" s="91">
        <f>'Detail Hours'!AX195</f>
        <v>0</v>
      </c>
      <c r="AY195" s="92">
        <f t="shared" si="105"/>
        <v>0</v>
      </c>
      <c r="AZ195" s="91">
        <f>'Detail Hours'!AZ195</f>
        <v>0</v>
      </c>
      <c r="BA195" s="92">
        <f t="shared" si="106"/>
        <v>0</v>
      </c>
      <c r="BB195" s="91">
        <f>'Detail Hours'!BB195</f>
        <v>0</v>
      </c>
      <c r="BC195" s="92">
        <f t="shared" si="107"/>
        <v>0</v>
      </c>
      <c r="BD195" s="91">
        <f>'Detail Hours'!BD195</f>
        <v>0</v>
      </c>
      <c r="BE195" s="92">
        <f t="shared" si="108"/>
        <v>0</v>
      </c>
      <c r="BF195" s="91">
        <f>'Detail Hours'!BF195</f>
        <v>0</v>
      </c>
      <c r="BG195" s="92">
        <f t="shared" si="109"/>
        <v>0</v>
      </c>
      <c r="BH195" s="91">
        <f>'Detail Hours'!BH195</f>
        <v>0</v>
      </c>
      <c r="BI195" s="92">
        <f t="shared" si="110"/>
        <v>0</v>
      </c>
      <c r="BJ195" s="91">
        <f>'Detail Hours'!BJ195</f>
        <v>0</v>
      </c>
      <c r="BK195" s="92">
        <f t="shared" si="111"/>
        <v>0</v>
      </c>
      <c r="BL195" s="91">
        <f>'Detail Hours'!BL195</f>
        <v>0</v>
      </c>
      <c r="BM195" s="92">
        <f t="shared" si="112"/>
        <v>0</v>
      </c>
      <c r="BN195" s="112">
        <f t="shared" si="113"/>
        <v>0</v>
      </c>
      <c r="BO195" s="39">
        <f t="shared" si="113"/>
        <v>0</v>
      </c>
      <c r="BP195" s="41">
        <f t="shared" si="125"/>
        <v>0</v>
      </c>
      <c r="BQ195" s="41">
        <f t="shared" si="115"/>
        <v>0</v>
      </c>
      <c r="BR195" s="41">
        <f t="shared" si="116"/>
        <v>0</v>
      </c>
      <c r="BS195" s="50" t="e">
        <f>BR195*('Cost Proposal Page 1'!$K$62/$BR$208)</f>
        <v>#DIV/0!</v>
      </c>
    </row>
    <row r="196" spans="1:71" hidden="1" x14ac:dyDescent="0.25">
      <c r="A196" s="111">
        <v>189</v>
      </c>
      <c r="B196" s="97" t="str">
        <f>IF('Detail Hours'!B196="","",'Detail Hours'!B196)</f>
        <v/>
      </c>
      <c r="C196" s="98" t="str">
        <f>IF('Detail Hours'!C196="","",'Detail Hours'!C196)</f>
        <v/>
      </c>
      <c r="D196" s="91">
        <f>'Detail Hours'!D196</f>
        <v>0</v>
      </c>
      <c r="E196" s="92">
        <f t="shared" si="123"/>
        <v>0</v>
      </c>
      <c r="F196" s="91">
        <f>'Detail Hours'!F196</f>
        <v>0</v>
      </c>
      <c r="G196" s="92">
        <f t="shared" si="123"/>
        <v>0</v>
      </c>
      <c r="H196" s="91">
        <f>'Detail Hours'!H196</f>
        <v>0</v>
      </c>
      <c r="I196" s="92">
        <f t="shared" si="85"/>
        <v>0</v>
      </c>
      <c r="J196" s="91">
        <f>'Detail Hours'!J196</f>
        <v>0</v>
      </c>
      <c r="K196" s="92">
        <f t="shared" si="124"/>
        <v>0</v>
      </c>
      <c r="L196" s="91">
        <f>'Detail Hours'!L196</f>
        <v>0</v>
      </c>
      <c r="M196" s="92">
        <f t="shared" si="124"/>
        <v>0</v>
      </c>
      <c r="N196" s="91">
        <f>'Detail Hours'!N196</f>
        <v>0</v>
      </c>
      <c r="O196" s="92">
        <f t="shared" si="87"/>
        <v>0</v>
      </c>
      <c r="P196" s="91">
        <f>'Detail Hours'!P196</f>
        <v>0</v>
      </c>
      <c r="Q196" s="92">
        <f t="shared" si="88"/>
        <v>0</v>
      </c>
      <c r="R196" s="91">
        <f>'Detail Hours'!R196</f>
        <v>0</v>
      </c>
      <c r="S196" s="92">
        <f t="shared" si="89"/>
        <v>0</v>
      </c>
      <c r="T196" s="91">
        <f>'Detail Hours'!T196</f>
        <v>0</v>
      </c>
      <c r="U196" s="92">
        <f t="shared" si="90"/>
        <v>0</v>
      </c>
      <c r="V196" s="91">
        <f>'Detail Hours'!V196</f>
        <v>0</v>
      </c>
      <c r="W196" s="92">
        <f t="shared" si="91"/>
        <v>0</v>
      </c>
      <c r="X196" s="91">
        <f>'Detail Hours'!X196</f>
        <v>0</v>
      </c>
      <c r="Y196" s="92">
        <f t="shared" si="92"/>
        <v>0</v>
      </c>
      <c r="Z196" s="91">
        <f>'Detail Hours'!Z196</f>
        <v>0</v>
      </c>
      <c r="AA196" s="92">
        <f t="shared" si="93"/>
        <v>0</v>
      </c>
      <c r="AB196" s="91">
        <f>'Detail Hours'!AB196</f>
        <v>0</v>
      </c>
      <c r="AC196" s="92">
        <f t="shared" si="94"/>
        <v>0</v>
      </c>
      <c r="AD196" s="91">
        <f>'Detail Hours'!AD196</f>
        <v>0</v>
      </c>
      <c r="AE196" s="92">
        <f t="shared" si="95"/>
        <v>0</v>
      </c>
      <c r="AF196" s="91">
        <f>'Detail Hours'!AF196</f>
        <v>0</v>
      </c>
      <c r="AG196" s="92">
        <f t="shared" si="96"/>
        <v>0</v>
      </c>
      <c r="AH196" s="91">
        <f>'Detail Hours'!AH196</f>
        <v>0</v>
      </c>
      <c r="AI196" s="92">
        <f t="shared" si="97"/>
        <v>0</v>
      </c>
      <c r="AJ196" s="91">
        <f>'Detail Hours'!AJ196</f>
        <v>0</v>
      </c>
      <c r="AK196" s="92">
        <f t="shared" si="98"/>
        <v>0</v>
      </c>
      <c r="AL196" s="91">
        <f>'Detail Hours'!AL196</f>
        <v>0</v>
      </c>
      <c r="AM196" s="92">
        <f t="shared" si="99"/>
        <v>0</v>
      </c>
      <c r="AN196" s="91">
        <f>'Detail Hours'!AN196</f>
        <v>0</v>
      </c>
      <c r="AO196" s="92">
        <f t="shared" si="100"/>
        <v>0</v>
      </c>
      <c r="AP196" s="91">
        <f>'Detail Hours'!AP196</f>
        <v>0</v>
      </c>
      <c r="AQ196" s="92">
        <f t="shared" si="101"/>
        <v>0</v>
      </c>
      <c r="AR196" s="91">
        <f>'Detail Hours'!AR196</f>
        <v>0</v>
      </c>
      <c r="AS196" s="92">
        <f t="shared" si="102"/>
        <v>0</v>
      </c>
      <c r="AT196" s="91">
        <f>'Detail Hours'!AT196</f>
        <v>0</v>
      </c>
      <c r="AU196" s="92">
        <f t="shared" si="103"/>
        <v>0</v>
      </c>
      <c r="AV196" s="91">
        <f>'Detail Hours'!AV196</f>
        <v>0</v>
      </c>
      <c r="AW196" s="92">
        <f t="shared" si="104"/>
        <v>0</v>
      </c>
      <c r="AX196" s="91">
        <f>'Detail Hours'!AX196</f>
        <v>0</v>
      </c>
      <c r="AY196" s="92">
        <f t="shared" si="105"/>
        <v>0</v>
      </c>
      <c r="AZ196" s="91">
        <f>'Detail Hours'!AZ196</f>
        <v>0</v>
      </c>
      <c r="BA196" s="92">
        <f t="shared" si="106"/>
        <v>0</v>
      </c>
      <c r="BB196" s="91">
        <f>'Detail Hours'!BB196</f>
        <v>0</v>
      </c>
      <c r="BC196" s="92">
        <f t="shared" si="107"/>
        <v>0</v>
      </c>
      <c r="BD196" s="91">
        <f>'Detail Hours'!BD196</f>
        <v>0</v>
      </c>
      <c r="BE196" s="92">
        <f t="shared" si="108"/>
        <v>0</v>
      </c>
      <c r="BF196" s="91">
        <f>'Detail Hours'!BF196</f>
        <v>0</v>
      </c>
      <c r="BG196" s="92">
        <f t="shared" si="109"/>
        <v>0</v>
      </c>
      <c r="BH196" s="91">
        <f>'Detail Hours'!BH196</f>
        <v>0</v>
      </c>
      <c r="BI196" s="92">
        <f t="shared" si="110"/>
        <v>0</v>
      </c>
      <c r="BJ196" s="91">
        <f>'Detail Hours'!BJ196</f>
        <v>0</v>
      </c>
      <c r="BK196" s="92">
        <f t="shared" si="111"/>
        <v>0</v>
      </c>
      <c r="BL196" s="91">
        <f>'Detail Hours'!BL196</f>
        <v>0</v>
      </c>
      <c r="BM196" s="92">
        <f t="shared" si="112"/>
        <v>0</v>
      </c>
      <c r="BN196" s="112">
        <f t="shared" si="113"/>
        <v>0</v>
      </c>
      <c r="BO196" s="39">
        <f t="shared" si="113"/>
        <v>0</v>
      </c>
      <c r="BP196" s="41">
        <f t="shared" si="125"/>
        <v>0</v>
      </c>
      <c r="BQ196" s="41">
        <f t="shared" si="115"/>
        <v>0</v>
      </c>
      <c r="BR196" s="41">
        <f t="shared" si="116"/>
        <v>0</v>
      </c>
      <c r="BS196" s="50" t="e">
        <f>BR196*('Cost Proposal Page 1'!$K$62/$BR$208)</f>
        <v>#DIV/0!</v>
      </c>
    </row>
    <row r="197" spans="1:71" hidden="1" x14ac:dyDescent="0.25">
      <c r="A197" s="113">
        <v>190</v>
      </c>
      <c r="B197" s="97" t="str">
        <f>IF('Detail Hours'!B197="","",'Detail Hours'!B197)</f>
        <v/>
      </c>
      <c r="C197" s="98" t="str">
        <f>IF('Detail Hours'!C197="","",'Detail Hours'!C197)</f>
        <v/>
      </c>
      <c r="D197" s="91">
        <f>'Detail Hours'!D197</f>
        <v>0</v>
      </c>
      <c r="E197" s="92">
        <f t="shared" si="123"/>
        <v>0</v>
      </c>
      <c r="F197" s="91">
        <f>'Detail Hours'!F197</f>
        <v>0</v>
      </c>
      <c r="G197" s="92">
        <f t="shared" si="123"/>
        <v>0</v>
      </c>
      <c r="H197" s="91">
        <f>'Detail Hours'!H197</f>
        <v>0</v>
      </c>
      <c r="I197" s="92">
        <f t="shared" si="85"/>
        <v>0</v>
      </c>
      <c r="J197" s="91">
        <f>'Detail Hours'!J197</f>
        <v>0</v>
      </c>
      <c r="K197" s="92">
        <f t="shared" si="124"/>
        <v>0</v>
      </c>
      <c r="L197" s="91">
        <f>'Detail Hours'!L197</f>
        <v>0</v>
      </c>
      <c r="M197" s="92">
        <f t="shared" si="124"/>
        <v>0</v>
      </c>
      <c r="N197" s="91">
        <f>'Detail Hours'!N197</f>
        <v>0</v>
      </c>
      <c r="O197" s="92">
        <f t="shared" si="87"/>
        <v>0</v>
      </c>
      <c r="P197" s="91">
        <f>'Detail Hours'!P197</f>
        <v>0</v>
      </c>
      <c r="Q197" s="92">
        <f t="shared" si="88"/>
        <v>0</v>
      </c>
      <c r="R197" s="91">
        <f>'Detail Hours'!R197</f>
        <v>0</v>
      </c>
      <c r="S197" s="92">
        <f t="shared" si="89"/>
        <v>0</v>
      </c>
      <c r="T197" s="91">
        <f>'Detail Hours'!T197</f>
        <v>0</v>
      </c>
      <c r="U197" s="92">
        <f t="shared" si="90"/>
        <v>0</v>
      </c>
      <c r="V197" s="91">
        <f>'Detail Hours'!V197</f>
        <v>0</v>
      </c>
      <c r="W197" s="92">
        <f t="shared" si="91"/>
        <v>0</v>
      </c>
      <c r="X197" s="91">
        <f>'Detail Hours'!X197</f>
        <v>0</v>
      </c>
      <c r="Y197" s="92">
        <f t="shared" si="92"/>
        <v>0</v>
      </c>
      <c r="Z197" s="91">
        <f>'Detail Hours'!Z197</f>
        <v>0</v>
      </c>
      <c r="AA197" s="92">
        <f t="shared" si="93"/>
        <v>0</v>
      </c>
      <c r="AB197" s="91">
        <f>'Detail Hours'!AB197</f>
        <v>0</v>
      </c>
      <c r="AC197" s="92">
        <f t="shared" si="94"/>
        <v>0</v>
      </c>
      <c r="AD197" s="91">
        <f>'Detail Hours'!AD197</f>
        <v>0</v>
      </c>
      <c r="AE197" s="92">
        <f t="shared" si="95"/>
        <v>0</v>
      </c>
      <c r="AF197" s="91">
        <f>'Detail Hours'!AF197</f>
        <v>0</v>
      </c>
      <c r="AG197" s="92">
        <f t="shared" si="96"/>
        <v>0</v>
      </c>
      <c r="AH197" s="91">
        <f>'Detail Hours'!AH197</f>
        <v>0</v>
      </c>
      <c r="AI197" s="92">
        <f t="shared" si="97"/>
        <v>0</v>
      </c>
      <c r="AJ197" s="91">
        <f>'Detail Hours'!AJ197</f>
        <v>0</v>
      </c>
      <c r="AK197" s="92">
        <f t="shared" si="98"/>
        <v>0</v>
      </c>
      <c r="AL197" s="91">
        <f>'Detail Hours'!AL197</f>
        <v>0</v>
      </c>
      <c r="AM197" s="92">
        <f t="shared" si="99"/>
        <v>0</v>
      </c>
      <c r="AN197" s="91">
        <f>'Detail Hours'!AN197</f>
        <v>0</v>
      </c>
      <c r="AO197" s="92">
        <f t="shared" si="100"/>
        <v>0</v>
      </c>
      <c r="AP197" s="91">
        <f>'Detail Hours'!AP197</f>
        <v>0</v>
      </c>
      <c r="AQ197" s="92">
        <f t="shared" si="101"/>
        <v>0</v>
      </c>
      <c r="AR197" s="91">
        <f>'Detail Hours'!AR197</f>
        <v>0</v>
      </c>
      <c r="AS197" s="92">
        <f t="shared" si="102"/>
        <v>0</v>
      </c>
      <c r="AT197" s="91">
        <f>'Detail Hours'!AT197</f>
        <v>0</v>
      </c>
      <c r="AU197" s="92">
        <f t="shared" si="103"/>
        <v>0</v>
      </c>
      <c r="AV197" s="91">
        <f>'Detail Hours'!AV197</f>
        <v>0</v>
      </c>
      <c r="AW197" s="92">
        <f t="shared" si="104"/>
        <v>0</v>
      </c>
      <c r="AX197" s="91">
        <f>'Detail Hours'!AX197</f>
        <v>0</v>
      </c>
      <c r="AY197" s="92">
        <f t="shared" si="105"/>
        <v>0</v>
      </c>
      <c r="AZ197" s="91">
        <f>'Detail Hours'!AZ197</f>
        <v>0</v>
      </c>
      <c r="BA197" s="92">
        <f t="shared" si="106"/>
        <v>0</v>
      </c>
      <c r="BB197" s="91">
        <f>'Detail Hours'!BB197</f>
        <v>0</v>
      </c>
      <c r="BC197" s="92">
        <f t="shared" si="107"/>
        <v>0</v>
      </c>
      <c r="BD197" s="91">
        <f>'Detail Hours'!BD197</f>
        <v>0</v>
      </c>
      <c r="BE197" s="92">
        <f t="shared" si="108"/>
        <v>0</v>
      </c>
      <c r="BF197" s="91">
        <f>'Detail Hours'!BF197</f>
        <v>0</v>
      </c>
      <c r="BG197" s="92">
        <f t="shared" si="109"/>
        <v>0</v>
      </c>
      <c r="BH197" s="91">
        <f>'Detail Hours'!BH197</f>
        <v>0</v>
      </c>
      <c r="BI197" s="92">
        <f t="shared" si="110"/>
        <v>0</v>
      </c>
      <c r="BJ197" s="91">
        <f>'Detail Hours'!BJ197</f>
        <v>0</v>
      </c>
      <c r="BK197" s="92">
        <f t="shared" si="111"/>
        <v>0</v>
      </c>
      <c r="BL197" s="91">
        <f>'Detail Hours'!BL197</f>
        <v>0</v>
      </c>
      <c r="BM197" s="92">
        <f t="shared" si="112"/>
        <v>0</v>
      </c>
      <c r="BN197" s="112">
        <f t="shared" si="113"/>
        <v>0</v>
      </c>
      <c r="BO197" s="39">
        <f t="shared" si="113"/>
        <v>0</v>
      </c>
      <c r="BP197" s="41">
        <f t="shared" si="125"/>
        <v>0</v>
      </c>
      <c r="BQ197" s="41">
        <f t="shared" si="115"/>
        <v>0</v>
      </c>
      <c r="BR197" s="41">
        <f t="shared" si="116"/>
        <v>0</v>
      </c>
      <c r="BS197" s="50" t="e">
        <f>BR197*('Cost Proposal Page 1'!$K$62/$BR$208)</f>
        <v>#DIV/0!</v>
      </c>
    </row>
    <row r="198" spans="1:71" hidden="1" x14ac:dyDescent="0.25">
      <c r="A198" s="111">
        <v>191</v>
      </c>
      <c r="B198" s="97" t="str">
        <f>IF('Detail Hours'!B198="","",'Detail Hours'!B198)</f>
        <v/>
      </c>
      <c r="C198" s="98" t="str">
        <f>IF('Detail Hours'!C198="","",'Detail Hours'!C198)</f>
        <v/>
      </c>
      <c r="D198" s="91">
        <f>'Detail Hours'!D198</f>
        <v>0</v>
      </c>
      <c r="E198" s="92">
        <f t="shared" si="123"/>
        <v>0</v>
      </c>
      <c r="F198" s="91">
        <f>'Detail Hours'!F198</f>
        <v>0</v>
      </c>
      <c r="G198" s="92">
        <f t="shared" si="123"/>
        <v>0</v>
      </c>
      <c r="H198" s="91">
        <f>'Detail Hours'!H198</f>
        <v>0</v>
      </c>
      <c r="I198" s="92">
        <f t="shared" si="85"/>
        <v>0</v>
      </c>
      <c r="J198" s="91">
        <f>'Detail Hours'!J198</f>
        <v>0</v>
      </c>
      <c r="K198" s="92">
        <f t="shared" si="124"/>
        <v>0</v>
      </c>
      <c r="L198" s="91">
        <f>'Detail Hours'!L198</f>
        <v>0</v>
      </c>
      <c r="M198" s="92">
        <f t="shared" si="124"/>
        <v>0</v>
      </c>
      <c r="N198" s="91">
        <f>'Detail Hours'!N198</f>
        <v>0</v>
      </c>
      <c r="O198" s="92">
        <f t="shared" si="87"/>
        <v>0</v>
      </c>
      <c r="P198" s="91">
        <f>'Detail Hours'!P198</f>
        <v>0</v>
      </c>
      <c r="Q198" s="92">
        <f t="shared" si="88"/>
        <v>0</v>
      </c>
      <c r="R198" s="91">
        <f>'Detail Hours'!R198</f>
        <v>0</v>
      </c>
      <c r="S198" s="92">
        <f t="shared" si="89"/>
        <v>0</v>
      </c>
      <c r="T198" s="91">
        <f>'Detail Hours'!T198</f>
        <v>0</v>
      </c>
      <c r="U198" s="92">
        <f t="shared" si="90"/>
        <v>0</v>
      </c>
      <c r="V198" s="91">
        <f>'Detail Hours'!V198</f>
        <v>0</v>
      </c>
      <c r="W198" s="92">
        <f t="shared" si="91"/>
        <v>0</v>
      </c>
      <c r="X198" s="91">
        <f>'Detail Hours'!X198</f>
        <v>0</v>
      </c>
      <c r="Y198" s="92">
        <f t="shared" si="92"/>
        <v>0</v>
      </c>
      <c r="Z198" s="91">
        <f>'Detail Hours'!Z198</f>
        <v>0</v>
      </c>
      <c r="AA198" s="92">
        <f t="shared" si="93"/>
        <v>0</v>
      </c>
      <c r="AB198" s="91">
        <f>'Detail Hours'!AB198</f>
        <v>0</v>
      </c>
      <c r="AC198" s="92">
        <f t="shared" si="94"/>
        <v>0</v>
      </c>
      <c r="AD198" s="91">
        <f>'Detail Hours'!AD198</f>
        <v>0</v>
      </c>
      <c r="AE198" s="92">
        <f t="shared" si="95"/>
        <v>0</v>
      </c>
      <c r="AF198" s="91">
        <f>'Detail Hours'!AF198</f>
        <v>0</v>
      </c>
      <c r="AG198" s="92">
        <f t="shared" si="96"/>
        <v>0</v>
      </c>
      <c r="AH198" s="91">
        <f>'Detail Hours'!AH198</f>
        <v>0</v>
      </c>
      <c r="AI198" s="92">
        <f t="shared" si="97"/>
        <v>0</v>
      </c>
      <c r="AJ198" s="91">
        <f>'Detail Hours'!AJ198</f>
        <v>0</v>
      </c>
      <c r="AK198" s="92">
        <f t="shared" si="98"/>
        <v>0</v>
      </c>
      <c r="AL198" s="91">
        <f>'Detail Hours'!AL198</f>
        <v>0</v>
      </c>
      <c r="AM198" s="92">
        <f t="shared" si="99"/>
        <v>0</v>
      </c>
      <c r="AN198" s="91">
        <f>'Detail Hours'!AN198</f>
        <v>0</v>
      </c>
      <c r="AO198" s="92">
        <f t="shared" si="100"/>
        <v>0</v>
      </c>
      <c r="AP198" s="91">
        <f>'Detail Hours'!AP198</f>
        <v>0</v>
      </c>
      <c r="AQ198" s="92">
        <f t="shared" si="101"/>
        <v>0</v>
      </c>
      <c r="AR198" s="91">
        <f>'Detail Hours'!AR198</f>
        <v>0</v>
      </c>
      <c r="AS198" s="92">
        <f t="shared" si="102"/>
        <v>0</v>
      </c>
      <c r="AT198" s="91">
        <f>'Detail Hours'!AT198</f>
        <v>0</v>
      </c>
      <c r="AU198" s="92">
        <f t="shared" si="103"/>
        <v>0</v>
      </c>
      <c r="AV198" s="91">
        <f>'Detail Hours'!AV198</f>
        <v>0</v>
      </c>
      <c r="AW198" s="92">
        <f t="shared" si="104"/>
        <v>0</v>
      </c>
      <c r="AX198" s="91">
        <f>'Detail Hours'!AX198</f>
        <v>0</v>
      </c>
      <c r="AY198" s="92">
        <f t="shared" si="105"/>
        <v>0</v>
      </c>
      <c r="AZ198" s="91">
        <f>'Detail Hours'!AZ198</f>
        <v>0</v>
      </c>
      <c r="BA198" s="92">
        <f t="shared" si="106"/>
        <v>0</v>
      </c>
      <c r="BB198" s="91">
        <f>'Detail Hours'!BB198</f>
        <v>0</v>
      </c>
      <c r="BC198" s="92">
        <f t="shared" si="107"/>
        <v>0</v>
      </c>
      <c r="BD198" s="91">
        <f>'Detail Hours'!BD198</f>
        <v>0</v>
      </c>
      <c r="BE198" s="92">
        <f t="shared" si="108"/>
        <v>0</v>
      </c>
      <c r="BF198" s="91">
        <f>'Detail Hours'!BF198</f>
        <v>0</v>
      </c>
      <c r="BG198" s="92">
        <f t="shared" si="109"/>
        <v>0</v>
      </c>
      <c r="BH198" s="91">
        <f>'Detail Hours'!BH198</f>
        <v>0</v>
      </c>
      <c r="BI198" s="92">
        <f t="shared" si="110"/>
        <v>0</v>
      </c>
      <c r="BJ198" s="91">
        <f>'Detail Hours'!BJ198</f>
        <v>0</v>
      </c>
      <c r="BK198" s="92">
        <f t="shared" si="111"/>
        <v>0</v>
      </c>
      <c r="BL198" s="91">
        <f>'Detail Hours'!BL198</f>
        <v>0</v>
      </c>
      <c r="BM198" s="92">
        <f t="shared" si="112"/>
        <v>0</v>
      </c>
      <c r="BN198" s="112">
        <f t="shared" si="113"/>
        <v>0</v>
      </c>
      <c r="BO198" s="39">
        <f t="shared" si="113"/>
        <v>0</v>
      </c>
      <c r="BP198" s="41">
        <f t="shared" si="125"/>
        <v>0</v>
      </c>
      <c r="BQ198" s="41">
        <f t="shared" si="115"/>
        <v>0</v>
      </c>
      <c r="BR198" s="41">
        <f t="shared" si="116"/>
        <v>0</v>
      </c>
      <c r="BS198" s="50" t="e">
        <f>BR198*('Cost Proposal Page 1'!$K$62/$BR$208)</f>
        <v>#DIV/0!</v>
      </c>
    </row>
    <row r="199" spans="1:71" hidden="1" x14ac:dyDescent="0.25">
      <c r="A199" s="113">
        <v>192</v>
      </c>
      <c r="B199" s="97" t="str">
        <f>IF('Detail Hours'!B199="","",'Detail Hours'!B199)</f>
        <v/>
      </c>
      <c r="C199" s="98" t="str">
        <f>IF('Detail Hours'!C199="","",'Detail Hours'!C199)</f>
        <v/>
      </c>
      <c r="D199" s="91">
        <f>'Detail Hours'!D199</f>
        <v>0</v>
      </c>
      <c r="E199" s="92">
        <f t="shared" si="123"/>
        <v>0</v>
      </c>
      <c r="F199" s="91">
        <f>'Detail Hours'!F199</f>
        <v>0</v>
      </c>
      <c r="G199" s="92">
        <f t="shared" si="123"/>
        <v>0</v>
      </c>
      <c r="H199" s="91">
        <f>'Detail Hours'!H199</f>
        <v>0</v>
      </c>
      <c r="I199" s="92">
        <f t="shared" si="85"/>
        <v>0</v>
      </c>
      <c r="J199" s="91">
        <f>'Detail Hours'!J199</f>
        <v>0</v>
      </c>
      <c r="K199" s="92">
        <f t="shared" si="124"/>
        <v>0</v>
      </c>
      <c r="L199" s="91">
        <f>'Detail Hours'!L199</f>
        <v>0</v>
      </c>
      <c r="M199" s="92">
        <f t="shared" si="124"/>
        <v>0</v>
      </c>
      <c r="N199" s="91">
        <f>'Detail Hours'!N199</f>
        <v>0</v>
      </c>
      <c r="O199" s="92">
        <f t="shared" si="87"/>
        <v>0</v>
      </c>
      <c r="P199" s="91">
        <f>'Detail Hours'!P199</f>
        <v>0</v>
      </c>
      <c r="Q199" s="92">
        <f t="shared" si="88"/>
        <v>0</v>
      </c>
      <c r="R199" s="91">
        <f>'Detail Hours'!R199</f>
        <v>0</v>
      </c>
      <c r="S199" s="92">
        <f t="shared" si="89"/>
        <v>0</v>
      </c>
      <c r="T199" s="91">
        <f>'Detail Hours'!T199</f>
        <v>0</v>
      </c>
      <c r="U199" s="92">
        <f t="shared" si="90"/>
        <v>0</v>
      </c>
      <c r="V199" s="91">
        <f>'Detail Hours'!V199</f>
        <v>0</v>
      </c>
      <c r="W199" s="92">
        <f t="shared" si="91"/>
        <v>0</v>
      </c>
      <c r="X199" s="91">
        <f>'Detail Hours'!X199</f>
        <v>0</v>
      </c>
      <c r="Y199" s="92">
        <f t="shared" si="92"/>
        <v>0</v>
      </c>
      <c r="Z199" s="91">
        <f>'Detail Hours'!Z199</f>
        <v>0</v>
      </c>
      <c r="AA199" s="92">
        <f t="shared" si="93"/>
        <v>0</v>
      </c>
      <c r="AB199" s="91">
        <f>'Detail Hours'!AB199</f>
        <v>0</v>
      </c>
      <c r="AC199" s="92">
        <f t="shared" si="94"/>
        <v>0</v>
      </c>
      <c r="AD199" s="91">
        <f>'Detail Hours'!AD199</f>
        <v>0</v>
      </c>
      <c r="AE199" s="92">
        <f t="shared" si="95"/>
        <v>0</v>
      </c>
      <c r="AF199" s="91">
        <f>'Detail Hours'!AF199</f>
        <v>0</v>
      </c>
      <c r="AG199" s="92">
        <f t="shared" si="96"/>
        <v>0</v>
      </c>
      <c r="AH199" s="91">
        <f>'Detail Hours'!AH199</f>
        <v>0</v>
      </c>
      <c r="AI199" s="92">
        <f t="shared" si="97"/>
        <v>0</v>
      </c>
      <c r="AJ199" s="91">
        <f>'Detail Hours'!AJ199</f>
        <v>0</v>
      </c>
      <c r="AK199" s="92">
        <f t="shared" si="98"/>
        <v>0</v>
      </c>
      <c r="AL199" s="91">
        <f>'Detail Hours'!AL199</f>
        <v>0</v>
      </c>
      <c r="AM199" s="92">
        <f t="shared" si="99"/>
        <v>0</v>
      </c>
      <c r="AN199" s="91">
        <f>'Detail Hours'!AN199</f>
        <v>0</v>
      </c>
      <c r="AO199" s="92">
        <f t="shared" si="100"/>
        <v>0</v>
      </c>
      <c r="AP199" s="91">
        <f>'Detail Hours'!AP199</f>
        <v>0</v>
      </c>
      <c r="AQ199" s="92">
        <f t="shared" si="101"/>
        <v>0</v>
      </c>
      <c r="AR199" s="91">
        <f>'Detail Hours'!AR199</f>
        <v>0</v>
      </c>
      <c r="AS199" s="92">
        <f t="shared" si="102"/>
        <v>0</v>
      </c>
      <c r="AT199" s="91">
        <f>'Detail Hours'!AT199</f>
        <v>0</v>
      </c>
      <c r="AU199" s="92">
        <f t="shared" si="103"/>
        <v>0</v>
      </c>
      <c r="AV199" s="91">
        <f>'Detail Hours'!AV199</f>
        <v>0</v>
      </c>
      <c r="AW199" s="92">
        <f t="shared" si="104"/>
        <v>0</v>
      </c>
      <c r="AX199" s="91">
        <f>'Detail Hours'!AX199</f>
        <v>0</v>
      </c>
      <c r="AY199" s="92">
        <f t="shared" si="105"/>
        <v>0</v>
      </c>
      <c r="AZ199" s="91">
        <f>'Detail Hours'!AZ199</f>
        <v>0</v>
      </c>
      <c r="BA199" s="92">
        <f t="shared" si="106"/>
        <v>0</v>
      </c>
      <c r="BB199" s="91">
        <f>'Detail Hours'!BB199</f>
        <v>0</v>
      </c>
      <c r="BC199" s="92">
        <f t="shared" si="107"/>
        <v>0</v>
      </c>
      <c r="BD199" s="91">
        <f>'Detail Hours'!BD199</f>
        <v>0</v>
      </c>
      <c r="BE199" s="92">
        <f t="shared" si="108"/>
        <v>0</v>
      </c>
      <c r="BF199" s="91">
        <f>'Detail Hours'!BF199</f>
        <v>0</v>
      </c>
      <c r="BG199" s="92">
        <f t="shared" si="109"/>
        <v>0</v>
      </c>
      <c r="BH199" s="91">
        <f>'Detail Hours'!BH199</f>
        <v>0</v>
      </c>
      <c r="BI199" s="92">
        <f t="shared" si="110"/>
        <v>0</v>
      </c>
      <c r="BJ199" s="91">
        <f>'Detail Hours'!BJ199</f>
        <v>0</v>
      </c>
      <c r="BK199" s="92">
        <f t="shared" si="111"/>
        <v>0</v>
      </c>
      <c r="BL199" s="91">
        <f>'Detail Hours'!BL199</f>
        <v>0</v>
      </c>
      <c r="BM199" s="92">
        <f t="shared" si="112"/>
        <v>0</v>
      </c>
      <c r="BN199" s="112">
        <f t="shared" si="113"/>
        <v>0</v>
      </c>
      <c r="BO199" s="39">
        <f t="shared" si="113"/>
        <v>0</v>
      </c>
      <c r="BP199" s="41">
        <f t="shared" si="125"/>
        <v>0</v>
      </c>
      <c r="BQ199" s="41">
        <f t="shared" si="115"/>
        <v>0</v>
      </c>
      <c r="BR199" s="41">
        <f t="shared" si="116"/>
        <v>0</v>
      </c>
      <c r="BS199" s="50" t="e">
        <f>BR199*('Cost Proposal Page 1'!$K$62/$BR$208)</f>
        <v>#DIV/0!</v>
      </c>
    </row>
    <row r="200" spans="1:71" hidden="1" x14ac:dyDescent="0.25">
      <c r="A200" s="111">
        <v>193</v>
      </c>
      <c r="B200" s="97" t="str">
        <f>IF('Detail Hours'!B200="","",'Detail Hours'!B200)</f>
        <v/>
      </c>
      <c r="C200" s="98" t="str">
        <f>IF('Detail Hours'!C200="","",'Detail Hours'!C200)</f>
        <v/>
      </c>
      <c r="D200" s="91">
        <f>'Detail Hours'!D200</f>
        <v>0</v>
      </c>
      <c r="E200" s="92">
        <f t="shared" si="123"/>
        <v>0</v>
      </c>
      <c r="F200" s="91">
        <f>'Detail Hours'!F200</f>
        <v>0</v>
      </c>
      <c r="G200" s="92">
        <f t="shared" si="123"/>
        <v>0</v>
      </c>
      <c r="H200" s="91">
        <f>'Detail Hours'!H200</f>
        <v>0</v>
      </c>
      <c r="I200" s="92">
        <f t="shared" si="85"/>
        <v>0</v>
      </c>
      <c r="J200" s="91">
        <f>'Detail Hours'!J200</f>
        <v>0</v>
      </c>
      <c r="K200" s="92">
        <f t="shared" si="124"/>
        <v>0</v>
      </c>
      <c r="L200" s="91">
        <f>'Detail Hours'!L200</f>
        <v>0</v>
      </c>
      <c r="M200" s="92">
        <f t="shared" si="124"/>
        <v>0</v>
      </c>
      <c r="N200" s="91">
        <f>'Detail Hours'!N200</f>
        <v>0</v>
      </c>
      <c r="O200" s="92">
        <f t="shared" si="87"/>
        <v>0</v>
      </c>
      <c r="P200" s="91">
        <f>'Detail Hours'!P200</f>
        <v>0</v>
      </c>
      <c r="Q200" s="92">
        <f t="shared" si="88"/>
        <v>0</v>
      </c>
      <c r="R200" s="91">
        <f>'Detail Hours'!R200</f>
        <v>0</v>
      </c>
      <c r="S200" s="92">
        <f t="shared" si="89"/>
        <v>0</v>
      </c>
      <c r="T200" s="91">
        <f>'Detail Hours'!T200</f>
        <v>0</v>
      </c>
      <c r="U200" s="92">
        <f t="shared" si="90"/>
        <v>0</v>
      </c>
      <c r="V200" s="91">
        <f>'Detail Hours'!V200</f>
        <v>0</v>
      </c>
      <c r="W200" s="92">
        <f t="shared" si="91"/>
        <v>0</v>
      </c>
      <c r="X200" s="91">
        <f>'Detail Hours'!X200</f>
        <v>0</v>
      </c>
      <c r="Y200" s="92">
        <f t="shared" si="92"/>
        <v>0</v>
      </c>
      <c r="Z200" s="91">
        <f>'Detail Hours'!Z200</f>
        <v>0</v>
      </c>
      <c r="AA200" s="92">
        <f t="shared" si="93"/>
        <v>0</v>
      </c>
      <c r="AB200" s="91">
        <f>'Detail Hours'!AB200</f>
        <v>0</v>
      </c>
      <c r="AC200" s="92">
        <f t="shared" si="94"/>
        <v>0</v>
      </c>
      <c r="AD200" s="91">
        <f>'Detail Hours'!AD200</f>
        <v>0</v>
      </c>
      <c r="AE200" s="92">
        <f t="shared" si="95"/>
        <v>0</v>
      </c>
      <c r="AF200" s="91">
        <f>'Detail Hours'!AF200</f>
        <v>0</v>
      </c>
      <c r="AG200" s="92">
        <f t="shared" si="96"/>
        <v>0</v>
      </c>
      <c r="AH200" s="91">
        <f>'Detail Hours'!AH200</f>
        <v>0</v>
      </c>
      <c r="AI200" s="92">
        <f t="shared" si="97"/>
        <v>0</v>
      </c>
      <c r="AJ200" s="91">
        <f>'Detail Hours'!AJ200</f>
        <v>0</v>
      </c>
      <c r="AK200" s="92">
        <f t="shared" si="98"/>
        <v>0</v>
      </c>
      <c r="AL200" s="91">
        <f>'Detail Hours'!AL200</f>
        <v>0</v>
      </c>
      <c r="AM200" s="92">
        <f t="shared" si="99"/>
        <v>0</v>
      </c>
      <c r="AN200" s="91">
        <f>'Detail Hours'!AN200</f>
        <v>0</v>
      </c>
      <c r="AO200" s="92">
        <f t="shared" si="100"/>
        <v>0</v>
      </c>
      <c r="AP200" s="91">
        <f>'Detail Hours'!AP200</f>
        <v>0</v>
      </c>
      <c r="AQ200" s="92">
        <f t="shared" si="101"/>
        <v>0</v>
      </c>
      <c r="AR200" s="91">
        <f>'Detail Hours'!AR200</f>
        <v>0</v>
      </c>
      <c r="AS200" s="92">
        <f t="shared" si="102"/>
        <v>0</v>
      </c>
      <c r="AT200" s="91">
        <f>'Detail Hours'!AT200</f>
        <v>0</v>
      </c>
      <c r="AU200" s="92">
        <f t="shared" si="103"/>
        <v>0</v>
      </c>
      <c r="AV200" s="91">
        <f>'Detail Hours'!AV200</f>
        <v>0</v>
      </c>
      <c r="AW200" s="92">
        <f t="shared" si="104"/>
        <v>0</v>
      </c>
      <c r="AX200" s="91">
        <f>'Detail Hours'!AX200</f>
        <v>0</v>
      </c>
      <c r="AY200" s="92">
        <f t="shared" si="105"/>
        <v>0</v>
      </c>
      <c r="AZ200" s="91">
        <f>'Detail Hours'!AZ200</f>
        <v>0</v>
      </c>
      <c r="BA200" s="92">
        <f t="shared" si="106"/>
        <v>0</v>
      </c>
      <c r="BB200" s="91">
        <f>'Detail Hours'!BB200</f>
        <v>0</v>
      </c>
      <c r="BC200" s="92">
        <f t="shared" si="107"/>
        <v>0</v>
      </c>
      <c r="BD200" s="91">
        <f>'Detail Hours'!BD200</f>
        <v>0</v>
      </c>
      <c r="BE200" s="92">
        <f t="shared" si="108"/>
        <v>0</v>
      </c>
      <c r="BF200" s="91">
        <f>'Detail Hours'!BF200</f>
        <v>0</v>
      </c>
      <c r="BG200" s="92">
        <f t="shared" si="109"/>
        <v>0</v>
      </c>
      <c r="BH200" s="91">
        <f>'Detail Hours'!BH200</f>
        <v>0</v>
      </c>
      <c r="BI200" s="92">
        <f t="shared" si="110"/>
        <v>0</v>
      </c>
      <c r="BJ200" s="91">
        <f>'Detail Hours'!BJ200</f>
        <v>0</v>
      </c>
      <c r="BK200" s="92">
        <f t="shared" si="111"/>
        <v>0</v>
      </c>
      <c r="BL200" s="91">
        <f>'Detail Hours'!BL200</f>
        <v>0</v>
      </c>
      <c r="BM200" s="92">
        <f t="shared" si="112"/>
        <v>0</v>
      </c>
      <c r="BN200" s="112">
        <f t="shared" si="113"/>
        <v>0</v>
      </c>
      <c r="BO200" s="39">
        <f t="shared" si="113"/>
        <v>0</v>
      </c>
      <c r="BP200" s="41">
        <f t="shared" si="125"/>
        <v>0</v>
      </c>
      <c r="BQ200" s="41">
        <f t="shared" si="115"/>
        <v>0</v>
      </c>
      <c r="BR200" s="41">
        <f t="shared" si="116"/>
        <v>0</v>
      </c>
      <c r="BS200" s="50" t="e">
        <f>BR200*('Cost Proposal Page 1'!$K$62/$BR$208)</f>
        <v>#DIV/0!</v>
      </c>
    </row>
    <row r="201" spans="1:71" hidden="1" x14ac:dyDescent="0.25">
      <c r="A201" s="113">
        <v>194</v>
      </c>
      <c r="B201" s="97" t="str">
        <f>IF('Detail Hours'!B201="","",'Detail Hours'!B201)</f>
        <v/>
      </c>
      <c r="C201" s="98" t="str">
        <f>IF('Detail Hours'!C201="","",'Detail Hours'!C201)</f>
        <v/>
      </c>
      <c r="D201" s="91">
        <f>'Detail Hours'!D201</f>
        <v>0</v>
      </c>
      <c r="E201" s="92">
        <f t="shared" ref="E201:G207" si="126">D201*E$6</f>
        <v>0</v>
      </c>
      <c r="F201" s="91">
        <f>'Detail Hours'!F201</f>
        <v>0</v>
      </c>
      <c r="G201" s="92">
        <f t="shared" si="126"/>
        <v>0</v>
      </c>
      <c r="H201" s="91">
        <f>'Detail Hours'!H201</f>
        <v>0</v>
      </c>
      <c r="I201" s="92">
        <f t="shared" ref="I201:I207" si="127">H201*I$6</f>
        <v>0</v>
      </c>
      <c r="J201" s="91">
        <f>'Detail Hours'!J201</f>
        <v>0</v>
      </c>
      <c r="K201" s="92">
        <f t="shared" ref="K201:M207" si="128">J201*K$6</f>
        <v>0</v>
      </c>
      <c r="L201" s="91">
        <f>'Detail Hours'!L201</f>
        <v>0</v>
      </c>
      <c r="M201" s="92">
        <f t="shared" si="128"/>
        <v>0</v>
      </c>
      <c r="N201" s="91">
        <f>'Detail Hours'!N201</f>
        <v>0</v>
      </c>
      <c r="O201" s="92">
        <f t="shared" ref="O201:O207" si="129">N201*O$6</f>
        <v>0</v>
      </c>
      <c r="P201" s="91">
        <f>'Detail Hours'!P201</f>
        <v>0</v>
      </c>
      <c r="Q201" s="92">
        <f t="shared" ref="Q201:Q207" si="130">P201*Q$6</f>
        <v>0</v>
      </c>
      <c r="R201" s="91">
        <f>'Detail Hours'!R201</f>
        <v>0</v>
      </c>
      <c r="S201" s="92">
        <f t="shared" ref="S201:S207" si="131">R201*S$6</f>
        <v>0</v>
      </c>
      <c r="T201" s="91">
        <f>'Detail Hours'!T201</f>
        <v>0</v>
      </c>
      <c r="U201" s="92">
        <f t="shared" ref="U201:U207" si="132">T201*U$6</f>
        <v>0</v>
      </c>
      <c r="V201" s="91">
        <f>'Detail Hours'!V201</f>
        <v>0</v>
      </c>
      <c r="W201" s="92">
        <f t="shared" ref="W201:W207" si="133">V201*W$6</f>
        <v>0</v>
      </c>
      <c r="X201" s="91">
        <f>'Detail Hours'!X201</f>
        <v>0</v>
      </c>
      <c r="Y201" s="92">
        <f t="shared" ref="Y201:Y207" si="134">X201*Y$6</f>
        <v>0</v>
      </c>
      <c r="Z201" s="91">
        <f>'Detail Hours'!Z201</f>
        <v>0</v>
      </c>
      <c r="AA201" s="92">
        <f t="shared" ref="AA201:AA207" si="135">Z201*AA$6</f>
        <v>0</v>
      </c>
      <c r="AB201" s="91">
        <f>'Detail Hours'!AB201</f>
        <v>0</v>
      </c>
      <c r="AC201" s="92">
        <f t="shared" ref="AC201:AC207" si="136">AB201*AC$6</f>
        <v>0</v>
      </c>
      <c r="AD201" s="91">
        <f>'Detail Hours'!AD201</f>
        <v>0</v>
      </c>
      <c r="AE201" s="92">
        <f t="shared" ref="AE201:AE207" si="137">AD201*AE$6</f>
        <v>0</v>
      </c>
      <c r="AF201" s="91">
        <f>'Detail Hours'!AF201</f>
        <v>0</v>
      </c>
      <c r="AG201" s="92">
        <f t="shared" ref="AG201:AG207" si="138">AF201*AG$6</f>
        <v>0</v>
      </c>
      <c r="AH201" s="91">
        <f>'Detail Hours'!AH201</f>
        <v>0</v>
      </c>
      <c r="AI201" s="92">
        <f t="shared" ref="AI201:AI207" si="139">AH201*AI$6</f>
        <v>0</v>
      </c>
      <c r="AJ201" s="91">
        <f>'Detail Hours'!AJ201</f>
        <v>0</v>
      </c>
      <c r="AK201" s="92">
        <f t="shared" ref="AK201:AK207" si="140">AJ201*AK$6</f>
        <v>0</v>
      </c>
      <c r="AL201" s="91">
        <f>'Detail Hours'!AL201</f>
        <v>0</v>
      </c>
      <c r="AM201" s="92">
        <f t="shared" ref="AM201:AM207" si="141">AL201*AM$6</f>
        <v>0</v>
      </c>
      <c r="AN201" s="91">
        <f>'Detail Hours'!AN201</f>
        <v>0</v>
      </c>
      <c r="AO201" s="92">
        <f t="shared" ref="AO201:AO207" si="142">AN201*AO$6</f>
        <v>0</v>
      </c>
      <c r="AP201" s="91">
        <f>'Detail Hours'!AP201</f>
        <v>0</v>
      </c>
      <c r="AQ201" s="92">
        <f t="shared" ref="AQ201:AQ207" si="143">AP201*AQ$6</f>
        <v>0</v>
      </c>
      <c r="AR201" s="91">
        <f>'Detail Hours'!AR201</f>
        <v>0</v>
      </c>
      <c r="AS201" s="92">
        <f t="shared" ref="AS201:AS207" si="144">AR201*AS$6</f>
        <v>0</v>
      </c>
      <c r="AT201" s="91">
        <f>'Detail Hours'!AT201</f>
        <v>0</v>
      </c>
      <c r="AU201" s="92">
        <f t="shared" ref="AU201:AU207" si="145">AT201*AU$6</f>
        <v>0</v>
      </c>
      <c r="AV201" s="91">
        <f>'Detail Hours'!AV201</f>
        <v>0</v>
      </c>
      <c r="AW201" s="92">
        <f t="shared" ref="AW201:AW207" si="146">AV201*AW$6</f>
        <v>0</v>
      </c>
      <c r="AX201" s="91">
        <f>'Detail Hours'!AX201</f>
        <v>0</v>
      </c>
      <c r="AY201" s="92">
        <f t="shared" ref="AY201:AY207" si="147">AX201*AY$6</f>
        <v>0</v>
      </c>
      <c r="AZ201" s="91">
        <f>'Detail Hours'!AZ201</f>
        <v>0</v>
      </c>
      <c r="BA201" s="92">
        <f t="shared" ref="BA201:BA207" si="148">AZ201*BA$6</f>
        <v>0</v>
      </c>
      <c r="BB201" s="91">
        <f>'Detail Hours'!BB201</f>
        <v>0</v>
      </c>
      <c r="BC201" s="92">
        <f t="shared" ref="BC201:BC207" si="149">BB201*BC$6</f>
        <v>0</v>
      </c>
      <c r="BD201" s="91">
        <f>'Detail Hours'!BD201</f>
        <v>0</v>
      </c>
      <c r="BE201" s="92">
        <f t="shared" ref="BE201:BE207" si="150">BD201*BE$6</f>
        <v>0</v>
      </c>
      <c r="BF201" s="91">
        <f>'Detail Hours'!BF201</f>
        <v>0</v>
      </c>
      <c r="BG201" s="92">
        <f t="shared" ref="BG201:BG207" si="151">BF201*BG$6</f>
        <v>0</v>
      </c>
      <c r="BH201" s="91">
        <f>'Detail Hours'!BH201</f>
        <v>0</v>
      </c>
      <c r="BI201" s="92">
        <f t="shared" ref="BI201:BI207" si="152">BH201*BI$6</f>
        <v>0</v>
      </c>
      <c r="BJ201" s="91">
        <f>'Detail Hours'!BJ201</f>
        <v>0</v>
      </c>
      <c r="BK201" s="92">
        <f t="shared" ref="BK201:BK207" si="153">BJ201*BK$6</f>
        <v>0</v>
      </c>
      <c r="BL201" s="91">
        <f>'Detail Hours'!BL201</f>
        <v>0</v>
      </c>
      <c r="BM201" s="92">
        <f t="shared" ref="BM201:BM207" si="154">BL201*BM$6</f>
        <v>0</v>
      </c>
      <c r="BN201" s="112">
        <f t="shared" ref="BN201:BO209" si="155">D201+F201+H201+J201+L201+N201+P201+R201+T201+V201+X201+Z201+AB201+AD201+AF201+AH201+AJ201+AL201+AN201+AP201+AR201+AT201+AV201+AX201+AZ201+BB201+BD201+BF201+BH201+BJ201+BL201</f>
        <v>0</v>
      </c>
      <c r="BO201" s="39">
        <f t="shared" si="155"/>
        <v>0</v>
      </c>
      <c r="BP201" s="41">
        <f t="shared" ref="BP201:BP207" si="156">BO201*BP$6</f>
        <v>0</v>
      </c>
      <c r="BQ201" s="41">
        <f t="shared" ref="BQ201:BQ207" si="157">(BO201+BP201)*BQ$6</f>
        <v>0</v>
      </c>
      <c r="BR201" s="41">
        <f t="shared" ref="BR201:BR207" si="158">BO201+BP201+BQ201</f>
        <v>0</v>
      </c>
      <c r="BS201" s="50" t="e">
        <f>BR201*('Cost Proposal Page 1'!$K$62/$BR$208)</f>
        <v>#DIV/0!</v>
      </c>
    </row>
    <row r="202" spans="1:71" hidden="1" x14ac:dyDescent="0.25">
      <c r="A202" s="111">
        <v>195</v>
      </c>
      <c r="B202" s="97" t="str">
        <f>IF('Detail Hours'!B202="","",'Detail Hours'!B202)</f>
        <v/>
      </c>
      <c r="C202" s="98" t="str">
        <f>IF('Detail Hours'!C202="","",'Detail Hours'!C202)</f>
        <v/>
      </c>
      <c r="D202" s="91">
        <f>'Detail Hours'!D202</f>
        <v>0</v>
      </c>
      <c r="E202" s="92">
        <f t="shared" si="126"/>
        <v>0</v>
      </c>
      <c r="F202" s="91">
        <f>'Detail Hours'!F202</f>
        <v>0</v>
      </c>
      <c r="G202" s="92">
        <f t="shared" si="126"/>
        <v>0</v>
      </c>
      <c r="H202" s="91">
        <f>'Detail Hours'!H202</f>
        <v>0</v>
      </c>
      <c r="I202" s="92">
        <f t="shared" si="127"/>
        <v>0</v>
      </c>
      <c r="J202" s="91">
        <f>'Detail Hours'!J202</f>
        <v>0</v>
      </c>
      <c r="K202" s="92">
        <f t="shared" si="128"/>
        <v>0</v>
      </c>
      <c r="L202" s="91">
        <f>'Detail Hours'!L202</f>
        <v>0</v>
      </c>
      <c r="M202" s="92">
        <f t="shared" si="128"/>
        <v>0</v>
      </c>
      <c r="N202" s="91">
        <f>'Detail Hours'!N202</f>
        <v>0</v>
      </c>
      <c r="O202" s="92">
        <f t="shared" si="129"/>
        <v>0</v>
      </c>
      <c r="P202" s="91">
        <f>'Detail Hours'!P202</f>
        <v>0</v>
      </c>
      <c r="Q202" s="92">
        <f t="shared" si="130"/>
        <v>0</v>
      </c>
      <c r="R202" s="91">
        <f>'Detail Hours'!R202</f>
        <v>0</v>
      </c>
      <c r="S202" s="92">
        <f t="shared" si="131"/>
        <v>0</v>
      </c>
      <c r="T202" s="91">
        <f>'Detail Hours'!T202</f>
        <v>0</v>
      </c>
      <c r="U202" s="92">
        <f t="shared" si="132"/>
        <v>0</v>
      </c>
      <c r="V202" s="91">
        <f>'Detail Hours'!V202</f>
        <v>0</v>
      </c>
      <c r="W202" s="92">
        <f t="shared" si="133"/>
        <v>0</v>
      </c>
      <c r="X202" s="91">
        <f>'Detail Hours'!X202</f>
        <v>0</v>
      </c>
      <c r="Y202" s="92">
        <f t="shared" si="134"/>
        <v>0</v>
      </c>
      <c r="Z202" s="91">
        <f>'Detail Hours'!Z202</f>
        <v>0</v>
      </c>
      <c r="AA202" s="92">
        <f t="shared" si="135"/>
        <v>0</v>
      </c>
      <c r="AB202" s="91">
        <f>'Detail Hours'!AB202</f>
        <v>0</v>
      </c>
      <c r="AC202" s="92">
        <f t="shared" si="136"/>
        <v>0</v>
      </c>
      <c r="AD202" s="91">
        <f>'Detail Hours'!AD202</f>
        <v>0</v>
      </c>
      <c r="AE202" s="92">
        <f t="shared" si="137"/>
        <v>0</v>
      </c>
      <c r="AF202" s="91">
        <f>'Detail Hours'!AF202</f>
        <v>0</v>
      </c>
      <c r="AG202" s="92">
        <f t="shared" si="138"/>
        <v>0</v>
      </c>
      <c r="AH202" s="91">
        <f>'Detail Hours'!AH202</f>
        <v>0</v>
      </c>
      <c r="AI202" s="92">
        <f t="shared" si="139"/>
        <v>0</v>
      </c>
      <c r="AJ202" s="91">
        <f>'Detail Hours'!AJ202</f>
        <v>0</v>
      </c>
      <c r="AK202" s="92">
        <f t="shared" si="140"/>
        <v>0</v>
      </c>
      <c r="AL202" s="91">
        <f>'Detail Hours'!AL202</f>
        <v>0</v>
      </c>
      <c r="AM202" s="92">
        <f t="shared" si="141"/>
        <v>0</v>
      </c>
      <c r="AN202" s="91">
        <f>'Detail Hours'!AN202</f>
        <v>0</v>
      </c>
      <c r="AO202" s="92">
        <f t="shared" si="142"/>
        <v>0</v>
      </c>
      <c r="AP202" s="91">
        <f>'Detail Hours'!AP202</f>
        <v>0</v>
      </c>
      <c r="AQ202" s="92">
        <f t="shared" si="143"/>
        <v>0</v>
      </c>
      <c r="AR202" s="91">
        <f>'Detail Hours'!AR202</f>
        <v>0</v>
      </c>
      <c r="AS202" s="92">
        <f t="shared" si="144"/>
        <v>0</v>
      </c>
      <c r="AT202" s="91">
        <f>'Detail Hours'!AT202</f>
        <v>0</v>
      </c>
      <c r="AU202" s="92">
        <f t="shared" si="145"/>
        <v>0</v>
      </c>
      <c r="AV202" s="91">
        <f>'Detail Hours'!AV202</f>
        <v>0</v>
      </c>
      <c r="AW202" s="92">
        <f t="shared" si="146"/>
        <v>0</v>
      </c>
      <c r="AX202" s="91">
        <f>'Detail Hours'!AX202</f>
        <v>0</v>
      </c>
      <c r="AY202" s="92">
        <f t="shared" si="147"/>
        <v>0</v>
      </c>
      <c r="AZ202" s="91">
        <f>'Detail Hours'!AZ202</f>
        <v>0</v>
      </c>
      <c r="BA202" s="92">
        <f t="shared" si="148"/>
        <v>0</v>
      </c>
      <c r="BB202" s="91">
        <f>'Detail Hours'!BB202</f>
        <v>0</v>
      </c>
      <c r="BC202" s="92">
        <f t="shared" si="149"/>
        <v>0</v>
      </c>
      <c r="BD202" s="91">
        <f>'Detail Hours'!BD202</f>
        <v>0</v>
      </c>
      <c r="BE202" s="92">
        <f t="shared" si="150"/>
        <v>0</v>
      </c>
      <c r="BF202" s="91">
        <f>'Detail Hours'!BF202</f>
        <v>0</v>
      </c>
      <c r="BG202" s="92">
        <f t="shared" si="151"/>
        <v>0</v>
      </c>
      <c r="BH202" s="91">
        <f>'Detail Hours'!BH202</f>
        <v>0</v>
      </c>
      <c r="BI202" s="92">
        <f t="shared" si="152"/>
        <v>0</v>
      </c>
      <c r="BJ202" s="91">
        <f>'Detail Hours'!BJ202</f>
        <v>0</v>
      </c>
      <c r="BK202" s="92">
        <f t="shared" si="153"/>
        <v>0</v>
      </c>
      <c r="BL202" s="91">
        <f>'Detail Hours'!BL202</f>
        <v>0</v>
      </c>
      <c r="BM202" s="92">
        <f t="shared" si="154"/>
        <v>0</v>
      </c>
      <c r="BN202" s="112">
        <f t="shared" si="155"/>
        <v>0</v>
      </c>
      <c r="BO202" s="39">
        <f t="shared" si="155"/>
        <v>0</v>
      </c>
      <c r="BP202" s="41">
        <f t="shared" si="156"/>
        <v>0</v>
      </c>
      <c r="BQ202" s="41">
        <f t="shared" si="157"/>
        <v>0</v>
      </c>
      <c r="BR202" s="41">
        <f t="shared" si="158"/>
        <v>0</v>
      </c>
      <c r="BS202" s="50" t="e">
        <f>BR202*('Cost Proposal Page 1'!$K$62/$BR$208)</f>
        <v>#DIV/0!</v>
      </c>
    </row>
    <row r="203" spans="1:71" hidden="1" x14ac:dyDescent="0.25">
      <c r="A203" s="113">
        <v>196</v>
      </c>
      <c r="B203" s="97" t="str">
        <f>IF('Detail Hours'!B203="","",'Detail Hours'!B203)</f>
        <v/>
      </c>
      <c r="C203" s="98" t="str">
        <f>IF('Detail Hours'!C203="","",'Detail Hours'!C203)</f>
        <v/>
      </c>
      <c r="D203" s="91">
        <f>'Detail Hours'!D203</f>
        <v>0</v>
      </c>
      <c r="E203" s="92">
        <f t="shared" si="126"/>
        <v>0</v>
      </c>
      <c r="F203" s="91">
        <f>'Detail Hours'!F203</f>
        <v>0</v>
      </c>
      <c r="G203" s="92">
        <f t="shared" si="126"/>
        <v>0</v>
      </c>
      <c r="H203" s="91">
        <f>'Detail Hours'!H203</f>
        <v>0</v>
      </c>
      <c r="I203" s="92">
        <f t="shared" si="127"/>
        <v>0</v>
      </c>
      <c r="J203" s="91">
        <f>'Detail Hours'!J203</f>
        <v>0</v>
      </c>
      <c r="K203" s="92">
        <f t="shared" si="128"/>
        <v>0</v>
      </c>
      <c r="L203" s="91">
        <f>'Detail Hours'!L203</f>
        <v>0</v>
      </c>
      <c r="M203" s="92">
        <f t="shared" si="128"/>
        <v>0</v>
      </c>
      <c r="N203" s="91">
        <f>'Detail Hours'!N203</f>
        <v>0</v>
      </c>
      <c r="O203" s="92">
        <f t="shared" si="129"/>
        <v>0</v>
      </c>
      <c r="P203" s="91">
        <f>'Detail Hours'!P203</f>
        <v>0</v>
      </c>
      <c r="Q203" s="92">
        <f t="shared" si="130"/>
        <v>0</v>
      </c>
      <c r="R203" s="91">
        <f>'Detail Hours'!R203</f>
        <v>0</v>
      </c>
      <c r="S203" s="92">
        <f t="shared" si="131"/>
        <v>0</v>
      </c>
      <c r="T203" s="91">
        <f>'Detail Hours'!T203</f>
        <v>0</v>
      </c>
      <c r="U203" s="92">
        <f t="shared" si="132"/>
        <v>0</v>
      </c>
      <c r="V203" s="91">
        <f>'Detail Hours'!V203</f>
        <v>0</v>
      </c>
      <c r="W203" s="92">
        <f t="shared" si="133"/>
        <v>0</v>
      </c>
      <c r="X203" s="91">
        <f>'Detail Hours'!X203</f>
        <v>0</v>
      </c>
      <c r="Y203" s="92">
        <f t="shared" si="134"/>
        <v>0</v>
      </c>
      <c r="Z203" s="91">
        <f>'Detail Hours'!Z203</f>
        <v>0</v>
      </c>
      <c r="AA203" s="92">
        <f t="shared" si="135"/>
        <v>0</v>
      </c>
      <c r="AB203" s="91">
        <f>'Detail Hours'!AB203</f>
        <v>0</v>
      </c>
      <c r="AC203" s="92">
        <f t="shared" si="136"/>
        <v>0</v>
      </c>
      <c r="AD203" s="91">
        <f>'Detail Hours'!AD203</f>
        <v>0</v>
      </c>
      <c r="AE203" s="92">
        <f t="shared" si="137"/>
        <v>0</v>
      </c>
      <c r="AF203" s="91">
        <f>'Detail Hours'!AF203</f>
        <v>0</v>
      </c>
      <c r="AG203" s="92">
        <f t="shared" si="138"/>
        <v>0</v>
      </c>
      <c r="AH203" s="91">
        <f>'Detail Hours'!AH203</f>
        <v>0</v>
      </c>
      <c r="AI203" s="92">
        <f t="shared" si="139"/>
        <v>0</v>
      </c>
      <c r="AJ203" s="91">
        <f>'Detail Hours'!AJ203</f>
        <v>0</v>
      </c>
      <c r="AK203" s="92">
        <f t="shared" si="140"/>
        <v>0</v>
      </c>
      <c r="AL203" s="91">
        <f>'Detail Hours'!AL203</f>
        <v>0</v>
      </c>
      <c r="AM203" s="92">
        <f t="shared" si="141"/>
        <v>0</v>
      </c>
      <c r="AN203" s="91">
        <f>'Detail Hours'!AN203</f>
        <v>0</v>
      </c>
      <c r="AO203" s="92">
        <f t="shared" si="142"/>
        <v>0</v>
      </c>
      <c r="AP203" s="91">
        <f>'Detail Hours'!AP203</f>
        <v>0</v>
      </c>
      <c r="AQ203" s="92">
        <f t="shared" si="143"/>
        <v>0</v>
      </c>
      <c r="AR203" s="91">
        <f>'Detail Hours'!AR203</f>
        <v>0</v>
      </c>
      <c r="AS203" s="92">
        <f t="shared" si="144"/>
        <v>0</v>
      </c>
      <c r="AT203" s="91">
        <f>'Detail Hours'!AT203</f>
        <v>0</v>
      </c>
      <c r="AU203" s="92">
        <f t="shared" si="145"/>
        <v>0</v>
      </c>
      <c r="AV203" s="91">
        <f>'Detail Hours'!AV203</f>
        <v>0</v>
      </c>
      <c r="AW203" s="92">
        <f t="shared" si="146"/>
        <v>0</v>
      </c>
      <c r="AX203" s="91">
        <f>'Detail Hours'!AX203</f>
        <v>0</v>
      </c>
      <c r="AY203" s="92">
        <f t="shared" si="147"/>
        <v>0</v>
      </c>
      <c r="AZ203" s="91">
        <f>'Detail Hours'!AZ203</f>
        <v>0</v>
      </c>
      <c r="BA203" s="92">
        <f t="shared" si="148"/>
        <v>0</v>
      </c>
      <c r="BB203" s="91">
        <f>'Detail Hours'!BB203</f>
        <v>0</v>
      </c>
      <c r="BC203" s="92">
        <f t="shared" si="149"/>
        <v>0</v>
      </c>
      <c r="BD203" s="91">
        <f>'Detail Hours'!BD203</f>
        <v>0</v>
      </c>
      <c r="BE203" s="92">
        <f t="shared" si="150"/>
        <v>0</v>
      </c>
      <c r="BF203" s="91">
        <f>'Detail Hours'!BF203</f>
        <v>0</v>
      </c>
      <c r="BG203" s="92">
        <f t="shared" si="151"/>
        <v>0</v>
      </c>
      <c r="BH203" s="91">
        <f>'Detail Hours'!BH203</f>
        <v>0</v>
      </c>
      <c r="BI203" s="92">
        <f t="shared" si="152"/>
        <v>0</v>
      </c>
      <c r="BJ203" s="91">
        <f>'Detail Hours'!BJ203</f>
        <v>0</v>
      </c>
      <c r="BK203" s="92">
        <f t="shared" si="153"/>
        <v>0</v>
      </c>
      <c r="BL203" s="91">
        <f>'Detail Hours'!BL203</f>
        <v>0</v>
      </c>
      <c r="BM203" s="92">
        <f t="shared" si="154"/>
        <v>0</v>
      </c>
      <c r="BN203" s="112">
        <f t="shared" si="155"/>
        <v>0</v>
      </c>
      <c r="BO203" s="39">
        <f t="shared" si="155"/>
        <v>0</v>
      </c>
      <c r="BP203" s="41">
        <f t="shared" si="156"/>
        <v>0</v>
      </c>
      <c r="BQ203" s="41">
        <f t="shared" si="157"/>
        <v>0</v>
      </c>
      <c r="BR203" s="41">
        <f t="shared" si="158"/>
        <v>0</v>
      </c>
      <c r="BS203" s="50" t="e">
        <f>BR203*('Cost Proposal Page 1'!$K$62/$BR$208)</f>
        <v>#DIV/0!</v>
      </c>
    </row>
    <row r="204" spans="1:71" hidden="1" x14ac:dyDescent="0.25">
      <c r="A204" s="111">
        <v>197</v>
      </c>
      <c r="B204" s="97" t="str">
        <f>IF('Detail Hours'!B204="","",'Detail Hours'!B204)</f>
        <v/>
      </c>
      <c r="C204" s="98" t="str">
        <f>IF('Detail Hours'!C204="","",'Detail Hours'!C204)</f>
        <v/>
      </c>
      <c r="D204" s="91">
        <f>'Detail Hours'!D204</f>
        <v>0</v>
      </c>
      <c r="E204" s="92">
        <f t="shared" si="126"/>
        <v>0</v>
      </c>
      <c r="F204" s="91">
        <f>'Detail Hours'!F204</f>
        <v>0</v>
      </c>
      <c r="G204" s="92">
        <f t="shared" si="126"/>
        <v>0</v>
      </c>
      <c r="H204" s="91">
        <f>'Detail Hours'!H204</f>
        <v>0</v>
      </c>
      <c r="I204" s="92">
        <f t="shared" si="127"/>
        <v>0</v>
      </c>
      <c r="J204" s="91">
        <f>'Detail Hours'!J204</f>
        <v>0</v>
      </c>
      <c r="K204" s="92">
        <f t="shared" si="128"/>
        <v>0</v>
      </c>
      <c r="L204" s="91">
        <f>'Detail Hours'!L204</f>
        <v>0</v>
      </c>
      <c r="M204" s="92">
        <f t="shared" si="128"/>
        <v>0</v>
      </c>
      <c r="N204" s="91">
        <f>'Detail Hours'!N204</f>
        <v>0</v>
      </c>
      <c r="O204" s="92">
        <f t="shared" si="129"/>
        <v>0</v>
      </c>
      <c r="P204" s="91">
        <f>'Detail Hours'!P204</f>
        <v>0</v>
      </c>
      <c r="Q204" s="92">
        <f t="shared" si="130"/>
        <v>0</v>
      </c>
      <c r="R204" s="91">
        <f>'Detail Hours'!R204</f>
        <v>0</v>
      </c>
      <c r="S204" s="92">
        <f t="shared" si="131"/>
        <v>0</v>
      </c>
      <c r="T204" s="91">
        <f>'Detail Hours'!T204</f>
        <v>0</v>
      </c>
      <c r="U204" s="92">
        <f t="shared" si="132"/>
        <v>0</v>
      </c>
      <c r="V204" s="91">
        <f>'Detail Hours'!V204</f>
        <v>0</v>
      </c>
      <c r="W204" s="92">
        <f t="shared" si="133"/>
        <v>0</v>
      </c>
      <c r="X204" s="91">
        <f>'Detail Hours'!X204</f>
        <v>0</v>
      </c>
      <c r="Y204" s="92">
        <f t="shared" si="134"/>
        <v>0</v>
      </c>
      <c r="Z204" s="91">
        <f>'Detail Hours'!Z204</f>
        <v>0</v>
      </c>
      <c r="AA204" s="92">
        <f t="shared" si="135"/>
        <v>0</v>
      </c>
      <c r="AB204" s="91">
        <f>'Detail Hours'!AB204</f>
        <v>0</v>
      </c>
      <c r="AC204" s="92">
        <f t="shared" si="136"/>
        <v>0</v>
      </c>
      <c r="AD204" s="91">
        <f>'Detail Hours'!AD204</f>
        <v>0</v>
      </c>
      <c r="AE204" s="92">
        <f t="shared" si="137"/>
        <v>0</v>
      </c>
      <c r="AF204" s="91">
        <f>'Detail Hours'!AF204</f>
        <v>0</v>
      </c>
      <c r="AG204" s="92">
        <f t="shared" si="138"/>
        <v>0</v>
      </c>
      <c r="AH204" s="91">
        <f>'Detail Hours'!AH204</f>
        <v>0</v>
      </c>
      <c r="AI204" s="92">
        <f t="shared" si="139"/>
        <v>0</v>
      </c>
      <c r="AJ204" s="91">
        <f>'Detail Hours'!AJ204</f>
        <v>0</v>
      </c>
      <c r="AK204" s="92">
        <f t="shared" si="140"/>
        <v>0</v>
      </c>
      <c r="AL204" s="91">
        <f>'Detail Hours'!AL204</f>
        <v>0</v>
      </c>
      <c r="AM204" s="92">
        <f t="shared" si="141"/>
        <v>0</v>
      </c>
      <c r="AN204" s="91">
        <f>'Detail Hours'!AN204</f>
        <v>0</v>
      </c>
      <c r="AO204" s="92">
        <f t="shared" si="142"/>
        <v>0</v>
      </c>
      <c r="AP204" s="91">
        <f>'Detail Hours'!AP204</f>
        <v>0</v>
      </c>
      <c r="AQ204" s="92">
        <f t="shared" si="143"/>
        <v>0</v>
      </c>
      <c r="AR204" s="91">
        <f>'Detail Hours'!AR204</f>
        <v>0</v>
      </c>
      <c r="AS204" s="92">
        <f t="shared" si="144"/>
        <v>0</v>
      </c>
      <c r="AT204" s="91">
        <f>'Detail Hours'!AT204</f>
        <v>0</v>
      </c>
      <c r="AU204" s="92">
        <f t="shared" si="145"/>
        <v>0</v>
      </c>
      <c r="AV204" s="91">
        <f>'Detail Hours'!AV204</f>
        <v>0</v>
      </c>
      <c r="AW204" s="92">
        <f t="shared" si="146"/>
        <v>0</v>
      </c>
      <c r="AX204" s="91">
        <f>'Detail Hours'!AX204</f>
        <v>0</v>
      </c>
      <c r="AY204" s="92">
        <f t="shared" si="147"/>
        <v>0</v>
      </c>
      <c r="AZ204" s="91">
        <f>'Detail Hours'!AZ204</f>
        <v>0</v>
      </c>
      <c r="BA204" s="92">
        <f t="shared" si="148"/>
        <v>0</v>
      </c>
      <c r="BB204" s="91">
        <f>'Detail Hours'!BB204</f>
        <v>0</v>
      </c>
      <c r="BC204" s="92">
        <f t="shared" si="149"/>
        <v>0</v>
      </c>
      <c r="BD204" s="91">
        <f>'Detail Hours'!BD204</f>
        <v>0</v>
      </c>
      <c r="BE204" s="92">
        <f t="shared" si="150"/>
        <v>0</v>
      </c>
      <c r="BF204" s="91">
        <f>'Detail Hours'!BF204</f>
        <v>0</v>
      </c>
      <c r="BG204" s="92">
        <f t="shared" si="151"/>
        <v>0</v>
      </c>
      <c r="BH204" s="91">
        <f>'Detail Hours'!BH204</f>
        <v>0</v>
      </c>
      <c r="BI204" s="92">
        <f t="shared" si="152"/>
        <v>0</v>
      </c>
      <c r="BJ204" s="91">
        <f>'Detail Hours'!BJ204</f>
        <v>0</v>
      </c>
      <c r="BK204" s="92">
        <f t="shared" si="153"/>
        <v>0</v>
      </c>
      <c r="BL204" s="91">
        <f>'Detail Hours'!BL204</f>
        <v>0</v>
      </c>
      <c r="BM204" s="92">
        <f t="shared" si="154"/>
        <v>0</v>
      </c>
      <c r="BN204" s="112">
        <f t="shared" si="155"/>
        <v>0</v>
      </c>
      <c r="BO204" s="39">
        <f t="shared" si="155"/>
        <v>0</v>
      </c>
      <c r="BP204" s="41">
        <f t="shared" si="156"/>
        <v>0</v>
      </c>
      <c r="BQ204" s="41">
        <f t="shared" si="157"/>
        <v>0</v>
      </c>
      <c r="BR204" s="41">
        <f t="shared" si="158"/>
        <v>0</v>
      </c>
      <c r="BS204" s="50" t="e">
        <f>BR204*('Cost Proposal Page 1'!$K$62/$BR$208)</f>
        <v>#DIV/0!</v>
      </c>
    </row>
    <row r="205" spans="1:71" hidden="1" x14ac:dyDescent="0.25">
      <c r="A205" s="113">
        <v>198</v>
      </c>
      <c r="B205" s="97" t="str">
        <f>IF('Detail Hours'!B205="","",'Detail Hours'!B205)</f>
        <v/>
      </c>
      <c r="C205" s="98" t="str">
        <f>IF('Detail Hours'!C205="","",'Detail Hours'!C205)</f>
        <v/>
      </c>
      <c r="D205" s="91">
        <f>'Detail Hours'!D205</f>
        <v>0</v>
      </c>
      <c r="E205" s="92">
        <f t="shared" si="126"/>
        <v>0</v>
      </c>
      <c r="F205" s="91">
        <f>'Detail Hours'!F205</f>
        <v>0</v>
      </c>
      <c r="G205" s="92">
        <f t="shared" si="126"/>
        <v>0</v>
      </c>
      <c r="H205" s="91">
        <f>'Detail Hours'!H205</f>
        <v>0</v>
      </c>
      <c r="I205" s="92">
        <f t="shared" si="127"/>
        <v>0</v>
      </c>
      <c r="J205" s="91">
        <f>'Detail Hours'!J205</f>
        <v>0</v>
      </c>
      <c r="K205" s="92">
        <f t="shared" si="128"/>
        <v>0</v>
      </c>
      <c r="L205" s="91">
        <f>'Detail Hours'!L205</f>
        <v>0</v>
      </c>
      <c r="M205" s="92">
        <f t="shared" si="128"/>
        <v>0</v>
      </c>
      <c r="N205" s="91">
        <f>'Detail Hours'!N205</f>
        <v>0</v>
      </c>
      <c r="O205" s="92">
        <f t="shared" si="129"/>
        <v>0</v>
      </c>
      <c r="P205" s="91">
        <f>'Detail Hours'!P205</f>
        <v>0</v>
      </c>
      <c r="Q205" s="92">
        <f t="shared" si="130"/>
        <v>0</v>
      </c>
      <c r="R205" s="91">
        <f>'Detail Hours'!R205</f>
        <v>0</v>
      </c>
      <c r="S205" s="92">
        <f t="shared" si="131"/>
        <v>0</v>
      </c>
      <c r="T205" s="91">
        <f>'Detail Hours'!T205</f>
        <v>0</v>
      </c>
      <c r="U205" s="92">
        <f t="shared" si="132"/>
        <v>0</v>
      </c>
      <c r="V205" s="91">
        <f>'Detail Hours'!V205</f>
        <v>0</v>
      </c>
      <c r="W205" s="92">
        <f t="shared" si="133"/>
        <v>0</v>
      </c>
      <c r="X205" s="91">
        <f>'Detail Hours'!X205</f>
        <v>0</v>
      </c>
      <c r="Y205" s="92">
        <f t="shared" si="134"/>
        <v>0</v>
      </c>
      <c r="Z205" s="91">
        <f>'Detail Hours'!Z205</f>
        <v>0</v>
      </c>
      <c r="AA205" s="92">
        <f t="shared" si="135"/>
        <v>0</v>
      </c>
      <c r="AB205" s="91">
        <f>'Detail Hours'!AB205</f>
        <v>0</v>
      </c>
      <c r="AC205" s="92">
        <f t="shared" si="136"/>
        <v>0</v>
      </c>
      <c r="AD205" s="91">
        <f>'Detail Hours'!AD205</f>
        <v>0</v>
      </c>
      <c r="AE205" s="92">
        <f t="shared" si="137"/>
        <v>0</v>
      </c>
      <c r="AF205" s="91">
        <f>'Detail Hours'!AF205</f>
        <v>0</v>
      </c>
      <c r="AG205" s="92">
        <f t="shared" si="138"/>
        <v>0</v>
      </c>
      <c r="AH205" s="91">
        <f>'Detail Hours'!AH205</f>
        <v>0</v>
      </c>
      <c r="AI205" s="92">
        <f t="shared" si="139"/>
        <v>0</v>
      </c>
      <c r="AJ205" s="91">
        <f>'Detail Hours'!AJ205</f>
        <v>0</v>
      </c>
      <c r="AK205" s="92">
        <f t="shared" si="140"/>
        <v>0</v>
      </c>
      <c r="AL205" s="91">
        <f>'Detail Hours'!AL205</f>
        <v>0</v>
      </c>
      <c r="AM205" s="92">
        <f t="shared" si="141"/>
        <v>0</v>
      </c>
      <c r="AN205" s="91">
        <f>'Detail Hours'!AN205</f>
        <v>0</v>
      </c>
      <c r="AO205" s="92">
        <f t="shared" si="142"/>
        <v>0</v>
      </c>
      <c r="AP205" s="91">
        <f>'Detail Hours'!AP205</f>
        <v>0</v>
      </c>
      <c r="AQ205" s="92">
        <f t="shared" si="143"/>
        <v>0</v>
      </c>
      <c r="AR205" s="91">
        <f>'Detail Hours'!AR205</f>
        <v>0</v>
      </c>
      <c r="AS205" s="92">
        <f t="shared" si="144"/>
        <v>0</v>
      </c>
      <c r="AT205" s="91">
        <f>'Detail Hours'!AT205</f>
        <v>0</v>
      </c>
      <c r="AU205" s="92">
        <f t="shared" si="145"/>
        <v>0</v>
      </c>
      <c r="AV205" s="91">
        <f>'Detail Hours'!AV205</f>
        <v>0</v>
      </c>
      <c r="AW205" s="92">
        <f t="shared" si="146"/>
        <v>0</v>
      </c>
      <c r="AX205" s="91">
        <f>'Detail Hours'!AX205</f>
        <v>0</v>
      </c>
      <c r="AY205" s="92">
        <f t="shared" si="147"/>
        <v>0</v>
      </c>
      <c r="AZ205" s="91">
        <f>'Detail Hours'!AZ205</f>
        <v>0</v>
      </c>
      <c r="BA205" s="92">
        <f t="shared" si="148"/>
        <v>0</v>
      </c>
      <c r="BB205" s="91">
        <f>'Detail Hours'!BB205</f>
        <v>0</v>
      </c>
      <c r="BC205" s="92">
        <f t="shared" si="149"/>
        <v>0</v>
      </c>
      <c r="BD205" s="91">
        <f>'Detail Hours'!BD205</f>
        <v>0</v>
      </c>
      <c r="BE205" s="92">
        <f t="shared" si="150"/>
        <v>0</v>
      </c>
      <c r="BF205" s="91">
        <f>'Detail Hours'!BF205</f>
        <v>0</v>
      </c>
      <c r="BG205" s="92">
        <f t="shared" si="151"/>
        <v>0</v>
      </c>
      <c r="BH205" s="91">
        <f>'Detail Hours'!BH205</f>
        <v>0</v>
      </c>
      <c r="BI205" s="92">
        <f t="shared" si="152"/>
        <v>0</v>
      </c>
      <c r="BJ205" s="91">
        <f>'Detail Hours'!BJ205</f>
        <v>0</v>
      </c>
      <c r="BK205" s="92">
        <f t="shared" si="153"/>
        <v>0</v>
      </c>
      <c r="BL205" s="91">
        <f>'Detail Hours'!BL205</f>
        <v>0</v>
      </c>
      <c r="BM205" s="92">
        <f t="shared" si="154"/>
        <v>0</v>
      </c>
      <c r="BN205" s="112">
        <f t="shared" si="155"/>
        <v>0</v>
      </c>
      <c r="BO205" s="39">
        <f t="shared" si="155"/>
        <v>0</v>
      </c>
      <c r="BP205" s="41">
        <f t="shared" si="156"/>
        <v>0</v>
      </c>
      <c r="BQ205" s="41">
        <f t="shared" si="157"/>
        <v>0</v>
      </c>
      <c r="BR205" s="41">
        <f t="shared" si="158"/>
        <v>0</v>
      </c>
      <c r="BS205" s="50" t="e">
        <f>BR205*('Cost Proposal Page 1'!$K$62/$BR$208)</f>
        <v>#DIV/0!</v>
      </c>
    </row>
    <row r="206" spans="1:71" hidden="1" x14ac:dyDescent="0.25">
      <c r="A206" s="111">
        <v>199</v>
      </c>
      <c r="B206" s="97" t="str">
        <f>IF('Detail Hours'!B206="","",'Detail Hours'!B206)</f>
        <v/>
      </c>
      <c r="C206" s="98" t="str">
        <f>IF('Detail Hours'!C206="","",'Detail Hours'!C206)</f>
        <v/>
      </c>
      <c r="D206" s="91">
        <f>'Detail Hours'!D206</f>
        <v>0</v>
      </c>
      <c r="E206" s="92">
        <f t="shared" si="126"/>
        <v>0</v>
      </c>
      <c r="F206" s="91">
        <f>'Detail Hours'!F206</f>
        <v>0</v>
      </c>
      <c r="G206" s="92">
        <f t="shared" si="126"/>
        <v>0</v>
      </c>
      <c r="H206" s="91">
        <f>'Detail Hours'!H206</f>
        <v>0</v>
      </c>
      <c r="I206" s="92">
        <f t="shared" si="127"/>
        <v>0</v>
      </c>
      <c r="J206" s="91">
        <f>'Detail Hours'!J206</f>
        <v>0</v>
      </c>
      <c r="K206" s="92">
        <f t="shared" si="128"/>
        <v>0</v>
      </c>
      <c r="L206" s="91">
        <f>'Detail Hours'!L206</f>
        <v>0</v>
      </c>
      <c r="M206" s="92">
        <f t="shared" si="128"/>
        <v>0</v>
      </c>
      <c r="N206" s="91">
        <f>'Detail Hours'!N206</f>
        <v>0</v>
      </c>
      <c r="O206" s="92">
        <f t="shared" si="129"/>
        <v>0</v>
      </c>
      <c r="P206" s="91">
        <f>'Detail Hours'!P206</f>
        <v>0</v>
      </c>
      <c r="Q206" s="92">
        <f t="shared" si="130"/>
        <v>0</v>
      </c>
      <c r="R206" s="91">
        <f>'Detail Hours'!R206</f>
        <v>0</v>
      </c>
      <c r="S206" s="92">
        <f t="shared" si="131"/>
        <v>0</v>
      </c>
      <c r="T206" s="91">
        <f>'Detail Hours'!T206</f>
        <v>0</v>
      </c>
      <c r="U206" s="92">
        <f t="shared" si="132"/>
        <v>0</v>
      </c>
      <c r="V206" s="91">
        <f>'Detail Hours'!V206</f>
        <v>0</v>
      </c>
      <c r="W206" s="92">
        <f t="shared" si="133"/>
        <v>0</v>
      </c>
      <c r="X206" s="91">
        <f>'Detail Hours'!X206</f>
        <v>0</v>
      </c>
      <c r="Y206" s="92">
        <f t="shared" si="134"/>
        <v>0</v>
      </c>
      <c r="Z206" s="91">
        <f>'Detail Hours'!Z206</f>
        <v>0</v>
      </c>
      <c r="AA206" s="92">
        <f t="shared" si="135"/>
        <v>0</v>
      </c>
      <c r="AB206" s="91">
        <f>'Detail Hours'!AB206</f>
        <v>0</v>
      </c>
      <c r="AC206" s="92">
        <f t="shared" si="136"/>
        <v>0</v>
      </c>
      <c r="AD206" s="91">
        <f>'Detail Hours'!AD206</f>
        <v>0</v>
      </c>
      <c r="AE206" s="92">
        <f t="shared" si="137"/>
        <v>0</v>
      </c>
      <c r="AF206" s="91">
        <f>'Detail Hours'!AF206</f>
        <v>0</v>
      </c>
      <c r="AG206" s="92">
        <f t="shared" si="138"/>
        <v>0</v>
      </c>
      <c r="AH206" s="91">
        <f>'Detail Hours'!AH206</f>
        <v>0</v>
      </c>
      <c r="AI206" s="92">
        <f t="shared" si="139"/>
        <v>0</v>
      </c>
      <c r="AJ206" s="91">
        <f>'Detail Hours'!AJ206</f>
        <v>0</v>
      </c>
      <c r="AK206" s="92">
        <f t="shared" si="140"/>
        <v>0</v>
      </c>
      <c r="AL206" s="91">
        <f>'Detail Hours'!AL206</f>
        <v>0</v>
      </c>
      <c r="AM206" s="92">
        <f t="shared" si="141"/>
        <v>0</v>
      </c>
      <c r="AN206" s="91">
        <f>'Detail Hours'!AN206</f>
        <v>0</v>
      </c>
      <c r="AO206" s="92">
        <f t="shared" si="142"/>
        <v>0</v>
      </c>
      <c r="AP206" s="91">
        <f>'Detail Hours'!AP206</f>
        <v>0</v>
      </c>
      <c r="AQ206" s="92">
        <f t="shared" si="143"/>
        <v>0</v>
      </c>
      <c r="AR206" s="91">
        <f>'Detail Hours'!AR206</f>
        <v>0</v>
      </c>
      <c r="AS206" s="92">
        <f t="shared" si="144"/>
        <v>0</v>
      </c>
      <c r="AT206" s="91">
        <f>'Detail Hours'!AT206</f>
        <v>0</v>
      </c>
      <c r="AU206" s="92">
        <f t="shared" si="145"/>
        <v>0</v>
      </c>
      <c r="AV206" s="91">
        <f>'Detail Hours'!AV206</f>
        <v>0</v>
      </c>
      <c r="AW206" s="92">
        <f t="shared" si="146"/>
        <v>0</v>
      </c>
      <c r="AX206" s="91">
        <f>'Detail Hours'!AX206</f>
        <v>0</v>
      </c>
      <c r="AY206" s="92">
        <f t="shared" si="147"/>
        <v>0</v>
      </c>
      <c r="AZ206" s="91">
        <f>'Detail Hours'!AZ206</f>
        <v>0</v>
      </c>
      <c r="BA206" s="92">
        <f t="shared" si="148"/>
        <v>0</v>
      </c>
      <c r="BB206" s="91">
        <f>'Detail Hours'!BB206</f>
        <v>0</v>
      </c>
      <c r="BC206" s="92">
        <f t="shared" si="149"/>
        <v>0</v>
      </c>
      <c r="BD206" s="91">
        <f>'Detail Hours'!BD206</f>
        <v>0</v>
      </c>
      <c r="BE206" s="92">
        <f t="shared" si="150"/>
        <v>0</v>
      </c>
      <c r="BF206" s="91">
        <f>'Detail Hours'!BF206</f>
        <v>0</v>
      </c>
      <c r="BG206" s="92">
        <f t="shared" si="151"/>
        <v>0</v>
      </c>
      <c r="BH206" s="91">
        <f>'Detail Hours'!BH206</f>
        <v>0</v>
      </c>
      <c r="BI206" s="92">
        <f t="shared" si="152"/>
        <v>0</v>
      </c>
      <c r="BJ206" s="91">
        <f>'Detail Hours'!BJ206</f>
        <v>0</v>
      </c>
      <c r="BK206" s="92">
        <f t="shared" si="153"/>
        <v>0</v>
      </c>
      <c r="BL206" s="91">
        <f>'Detail Hours'!BL206</f>
        <v>0</v>
      </c>
      <c r="BM206" s="92">
        <f t="shared" si="154"/>
        <v>0</v>
      </c>
      <c r="BN206" s="112">
        <f t="shared" si="155"/>
        <v>0</v>
      </c>
      <c r="BO206" s="39">
        <f t="shared" si="155"/>
        <v>0</v>
      </c>
      <c r="BP206" s="41">
        <f t="shared" si="156"/>
        <v>0</v>
      </c>
      <c r="BQ206" s="41">
        <f t="shared" si="157"/>
        <v>0</v>
      </c>
      <c r="BR206" s="41">
        <f t="shared" si="158"/>
        <v>0</v>
      </c>
      <c r="BS206" s="50" t="e">
        <f>BR206*('Cost Proposal Page 1'!$K$62/$BR$208)</f>
        <v>#DIV/0!</v>
      </c>
    </row>
    <row r="207" spans="1:71" hidden="1" x14ac:dyDescent="0.25">
      <c r="A207" s="113">
        <v>200</v>
      </c>
      <c r="B207" s="97" t="str">
        <f>IF('Detail Hours'!B207="","",'Detail Hours'!B207)</f>
        <v/>
      </c>
      <c r="C207" s="98" t="str">
        <f>IF('Detail Hours'!C207="","",'Detail Hours'!C207)</f>
        <v/>
      </c>
      <c r="D207" s="91">
        <f>'Detail Hours'!D207</f>
        <v>0</v>
      </c>
      <c r="E207" s="92">
        <f t="shared" si="126"/>
        <v>0</v>
      </c>
      <c r="F207" s="91">
        <f>'Detail Hours'!F207</f>
        <v>0</v>
      </c>
      <c r="G207" s="92">
        <f t="shared" si="126"/>
        <v>0</v>
      </c>
      <c r="H207" s="91">
        <f>'Detail Hours'!H207</f>
        <v>0</v>
      </c>
      <c r="I207" s="92">
        <f t="shared" si="127"/>
        <v>0</v>
      </c>
      <c r="J207" s="91">
        <f>'Detail Hours'!J207</f>
        <v>0</v>
      </c>
      <c r="K207" s="92">
        <f t="shared" si="128"/>
        <v>0</v>
      </c>
      <c r="L207" s="91">
        <f>'Detail Hours'!L207</f>
        <v>0</v>
      </c>
      <c r="M207" s="92">
        <f t="shared" si="128"/>
        <v>0</v>
      </c>
      <c r="N207" s="91">
        <f>'Detail Hours'!N207</f>
        <v>0</v>
      </c>
      <c r="O207" s="92">
        <f t="shared" si="129"/>
        <v>0</v>
      </c>
      <c r="P207" s="91">
        <f>'Detail Hours'!P207</f>
        <v>0</v>
      </c>
      <c r="Q207" s="92">
        <f t="shared" si="130"/>
        <v>0</v>
      </c>
      <c r="R207" s="91">
        <f>'Detail Hours'!R207</f>
        <v>0</v>
      </c>
      <c r="S207" s="92">
        <f t="shared" si="131"/>
        <v>0</v>
      </c>
      <c r="T207" s="91">
        <f>'Detail Hours'!T207</f>
        <v>0</v>
      </c>
      <c r="U207" s="92">
        <f t="shared" si="132"/>
        <v>0</v>
      </c>
      <c r="V207" s="91">
        <f>'Detail Hours'!V207</f>
        <v>0</v>
      </c>
      <c r="W207" s="92">
        <f t="shared" si="133"/>
        <v>0</v>
      </c>
      <c r="X207" s="91">
        <f>'Detail Hours'!X207</f>
        <v>0</v>
      </c>
      <c r="Y207" s="92">
        <f t="shared" si="134"/>
        <v>0</v>
      </c>
      <c r="Z207" s="91">
        <f>'Detail Hours'!Z207</f>
        <v>0</v>
      </c>
      <c r="AA207" s="92">
        <f t="shared" si="135"/>
        <v>0</v>
      </c>
      <c r="AB207" s="91">
        <f>'Detail Hours'!AB207</f>
        <v>0</v>
      </c>
      <c r="AC207" s="92">
        <f t="shared" si="136"/>
        <v>0</v>
      </c>
      <c r="AD207" s="91">
        <f>'Detail Hours'!AD207</f>
        <v>0</v>
      </c>
      <c r="AE207" s="92">
        <f t="shared" si="137"/>
        <v>0</v>
      </c>
      <c r="AF207" s="91">
        <f>'Detail Hours'!AF207</f>
        <v>0</v>
      </c>
      <c r="AG207" s="92">
        <f t="shared" si="138"/>
        <v>0</v>
      </c>
      <c r="AH207" s="91">
        <f>'Detail Hours'!AH207</f>
        <v>0</v>
      </c>
      <c r="AI207" s="92">
        <f t="shared" si="139"/>
        <v>0</v>
      </c>
      <c r="AJ207" s="91">
        <f>'Detail Hours'!AJ207</f>
        <v>0</v>
      </c>
      <c r="AK207" s="92">
        <f t="shared" si="140"/>
        <v>0</v>
      </c>
      <c r="AL207" s="91">
        <f>'Detail Hours'!AL207</f>
        <v>0</v>
      </c>
      <c r="AM207" s="92">
        <f t="shared" si="141"/>
        <v>0</v>
      </c>
      <c r="AN207" s="91">
        <f>'Detail Hours'!AN207</f>
        <v>0</v>
      </c>
      <c r="AO207" s="92">
        <f t="shared" si="142"/>
        <v>0</v>
      </c>
      <c r="AP207" s="91">
        <f>'Detail Hours'!AP207</f>
        <v>0</v>
      </c>
      <c r="AQ207" s="92">
        <f t="shared" si="143"/>
        <v>0</v>
      </c>
      <c r="AR207" s="91">
        <f>'Detail Hours'!AR207</f>
        <v>0</v>
      </c>
      <c r="AS207" s="92">
        <f t="shared" si="144"/>
        <v>0</v>
      </c>
      <c r="AT207" s="91">
        <f>'Detail Hours'!AT207</f>
        <v>0</v>
      </c>
      <c r="AU207" s="92">
        <f t="shared" si="145"/>
        <v>0</v>
      </c>
      <c r="AV207" s="91">
        <f>'Detail Hours'!AV207</f>
        <v>0</v>
      </c>
      <c r="AW207" s="92">
        <f t="shared" si="146"/>
        <v>0</v>
      </c>
      <c r="AX207" s="91">
        <f>'Detail Hours'!AX207</f>
        <v>0</v>
      </c>
      <c r="AY207" s="92">
        <f t="shared" si="147"/>
        <v>0</v>
      </c>
      <c r="AZ207" s="91">
        <f>'Detail Hours'!AZ207</f>
        <v>0</v>
      </c>
      <c r="BA207" s="92">
        <f t="shared" si="148"/>
        <v>0</v>
      </c>
      <c r="BB207" s="91">
        <f>'Detail Hours'!BB207</f>
        <v>0</v>
      </c>
      <c r="BC207" s="92">
        <f t="shared" si="149"/>
        <v>0</v>
      </c>
      <c r="BD207" s="91">
        <f>'Detail Hours'!BD207</f>
        <v>0</v>
      </c>
      <c r="BE207" s="92">
        <f t="shared" si="150"/>
        <v>0</v>
      </c>
      <c r="BF207" s="91">
        <f>'Detail Hours'!BF207</f>
        <v>0</v>
      </c>
      <c r="BG207" s="92">
        <f t="shared" si="151"/>
        <v>0</v>
      </c>
      <c r="BH207" s="91">
        <f>'Detail Hours'!BH207</f>
        <v>0</v>
      </c>
      <c r="BI207" s="92">
        <f t="shared" si="152"/>
        <v>0</v>
      </c>
      <c r="BJ207" s="91">
        <f>'Detail Hours'!BJ207</f>
        <v>0</v>
      </c>
      <c r="BK207" s="92">
        <f t="shared" si="153"/>
        <v>0</v>
      </c>
      <c r="BL207" s="91">
        <f>'Detail Hours'!BL207</f>
        <v>0</v>
      </c>
      <c r="BM207" s="92">
        <f t="shared" si="154"/>
        <v>0</v>
      </c>
      <c r="BN207" s="112">
        <f t="shared" si="155"/>
        <v>0</v>
      </c>
      <c r="BO207" s="39">
        <f t="shared" si="155"/>
        <v>0</v>
      </c>
      <c r="BP207" s="41">
        <f t="shared" si="156"/>
        <v>0</v>
      </c>
      <c r="BQ207" s="41">
        <f t="shared" si="157"/>
        <v>0</v>
      </c>
      <c r="BR207" s="41">
        <f t="shared" si="158"/>
        <v>0</v>
      </c>
      <c r="BS207" s="50" t="e">
        <f>BR207*('Cost Proposal Page 1'!$K$62/$BR$208)</f>
        <v>#DIV/0!</v>
      </c>
    </row>
    <row r="208" spans="1:71" ht="23.25" customHeight="1" x14ac:dyDescent="0.25">
      <c r="A208" s="114"/>
      <c r="B208" s="115"/>
      <c r="C208" s="116"/>
      <c r="D208" s="200">
        <f>SUM(D8:D207)</f>
        <v>0</v>
      </c>
      <c r="E208" s="202">
        <f>ROUND(SUM(E8:E207),2)</f>
        <v>0</v>
      </c>
      <c r="F208" s="198">
        <f t="shared" ref="F208:BL208" si="159">SUM(F8:F207)</f>
        <v>0</v>
      </c>
      <c r="G208" s="202">
        <f>ROUND(SUM(G8:G207),2)</f>
        <v>0</v>
      </c>
      <c r="H208" s="198">
        <f t="shared" si="159"/>
        <v>0</v>
      </c>
      <c r="I208" s="202">
        <f>ROUND(SUM(I8:I207),2)</f>
        <v>0</v>
      </c>
      <c r="J208" s="198">
        <f t="shared" si="159"/>
        <v>0</v>
      </c>
      <c r="K208" s="202">
        <f>ROUND(SUM(K8:K207),2)</f>
        <v>0</v>
      </c>
      <c r="L208" s="198">
        <f t="shared" si="159"/>
        <v>0</v>
      </c>
      <c r="M208" s="202">
        <f>ROUND(SUM(M8:M207),2)</f>
        <v>0</v>
      </c>
      <c r="N208" s="198">
        <f t="shared" si="159"/>
        <v>0</v>
      </c>
      <c r="O208" s="202">
        <f>ROUND(SUM(O8:O207),2)</f>
        <v>0</v>
      </c>
      <c r="P208" s="198">
        <f t="shared" si="159"/>
        <v>0</v>
      </c>
      <c r="Q208" s="202">
        <f>ROUND(SUM(Q8:Q207),2)</f>
        <v>0</v>
      </c>
      <c r="R208" s="198">
        <f t="shared" si="159"/>
        <v>0</v>
      </c>
      <c r="S208" s="202">
        <f>ROUND(SUM(S8:S207),2)</f>
        <v>0</v>
      </c>
      <c r="T208" s="198">
        <f t="shared" si="159"/>
        <v>0</v>
      </c>
      <c r="U208" s="202">
        <f>ROUND(SUM(U8:U207),2)</f>
        <v>0</v>
      </c>
      <c r="V208" s="198">
        <f t="shared" si="159"/>
        <v>0</v>
      </c>
      <c r="W208" s="202">
        <f>ROUND(SUM(W8:W207),2)</f>
        <v>0</v>
      </c>
      <c r="X208" s="198">
        <f t="shared" si="159"/>
        <v>0</v>
      </c>
      <c r="Y208" s="202">
        <f>ROUND(SUM(Y8:Y207),2)</f>
        <v>0</v>
      </c>
      <c r="Z208" s="198">
        <f t="shared" si="159"/>
        <v>0</v>
      </c>
      <c r="AA208" s="202">
        <f>ROUND(SUM(AA8:AA207),2)</f>
        <v>0</v>
      </c>
      <c r="AB208" s="198">
        <f t="shared" si="159"/>
        <v>0</v>
      </c>
      <c r="AC208" s="202">
        <f>ROUND(SUM(AC8:AC207),2)</f>
        <v>0</v>
      </c>
      <c r="AD208" s="198">
        <f t="shared" si="159"/>
        <v>0</v>
      </c>
      <c r="AE208" s="202">
        <f>ROUND(SUM(AE8:AE207),2)</f>
        <v>0</v>
      </c>
      <c r="AF208" s="198">
        <f t="shared" si="159"/>
        <v>0</v>
      </c>
      <c r="AG208" s="202">
        <f>ROUND(SUM(AG8:AG207),2)</f>
        <v>0</v>
      </c>
      <c r="AH208" s="198">
        <f t="shared" si="159"/>
        <v>0</v>
      </c>
      <c r="AI208" s="202">
        <f>ROUND(SUM(AI8:AI207),2)</f>
        <v>0</v>
      </c>
      <c r="AJ208" s="198">
        <f t="shared" si="159"/>
        <v>0</v>
      </c>
      <c r="AK208" s="202">
        <f>ROUND(SUM(AK8:AK207),2)</f>
        <v>0</v>
      </c>
      <c r="AL208" s="198">
        <f t="shared" si="159"/>
        <v>0</v>
      </c>
      <c r="AM208" s="202">
        <f>ROUND(SUM(AM8:AM207),2)</f>
        <v>0</v>
      </c>
      <c r="AN208" s="198">
        <f t="shared" si="159"/>
        <v>0</v>
      </c>
      <c r="AO208" s="202">
        <f>ROUND(SUM(AO8:AO207),2)</f>
        <v>0</v>
      </c>
      <c r="AP208" s="198">
        <f t="shared" si="159"/>
        <v>0</v>
      </c>
      <c r="AQ208" s="202">
        <f>ROUND(SUM(AQ8:AQ207),2)</f>
        <v>0</v>
      </c>
      <c r="AR208" s="198">
        <f t="shared" si="159"/>
        <v>0</v>
      </c>
      <c r="AS208" s="202">
        <f>ROUND(SUM(AS8:AS207),2)</f>
        <v>0</v>
      </c>
      <c r="AT208" s="198">
        <f t="shared" si="159"/>
        <v>0</v>
      </c>
      <c r="AU208" s="202">
        <f>ROUND(SUM(AU8:AU207),2)</f>
        <v>0</v>
      </c>
      <c r="AV208" s="198">
        <f t="shared" si="159"/>
        <v>0</v>
      </c>
      <c r="AW208" s="202">
        <f>ROUND(SUM(AW8:AW207),2)</f>
        <v>0</v>
      </c>
      <c r="AX208" s="198">
        <f t="shared" si="159"/>
        <v>0</v>
      </c>
      <c r="AY208" s="202">
        <f>ROUND(SUM(AY8:AY207),2)</f>
        <v>0</v>
      </c>
      <c r="AZ208" s="198">
        <f t="shared" si="159"/>
        <v>0</v>
      </c>
      <c r="BA208" s="202">
        <f>ROUND(SUM(BA8:BA207),2)</f>
        <v>0</v>
      </c>
      <c r="BB208" s="198">
        <f t="shared" si="159"/>
        <v>0</v>
      </c>
      <c r="BC208" s="202">
        <f>ROUND(SUM(BC8:BC207),2)</f>
        <v>0</v>
      </c>
      <c r="BD208" s="198">
        <f t="shared" si="159"/>
        <v>0</v>
      </c>
      <c r="BE208" s="202">
        <f>ROUND(SUM(BE8:BE207),2)</f>
        <v>0</v>
      </c>
      <c r="BF208" s="198">
        <f t="shared" si="159"/>
        <v>0</v>
      </c>
      <c r="BG208" s="202">
        <f>ROUND(SUM(BG8:BG207),2)</f>
        <v>0</v>
      </c>
      <c r="BH208" s="198">
        <f t="shared" si="159"/>
        <v>0</v>
      </c>
      <c r="BI208" s="202">
        <f>ROUND(SUM(BI8:BI207),2)</f>
        <v>0</v>
      </c>
      <c r="BJ208" s="198">
        <f t="shared" si="159"/>
        <v>0</v>
      </c>
      <c r="BK208" s="202">
        <f>ROUND(SUM(BK8:BK207),2)</f>
        <v>0</v>
      </c>
      <c r="BL208" s="198">
        <f t="shared" si="159"/>
        <v>0</v>
      </c>
      <c r="BM208" s="202">
        <f>ROUND(SUM(BM8:BM207),2)</f>
        <v>0</v>
      </c>
      <c r="BN208" s="211">
        <f t="shared" si="155"/>
        <v>0</v>
      </c>
      <c r="BO208" s="177">
        <f>ROUND(SUM(BO8:BO207),2)</f>
        <v>0</v>
      </c>
      <c r="BP208" s="175">
        <f>ROUND(SUM(BP8:BP207),2)</f>
        <v>0</v>
      </c>
      <c r="BQ208" s="175">
        <f>ROUND(SUM(BQ8:BQ207),2)</f>
        <v>0</v>
      </c>
      <c r="BR208" s="175">
        <f>ROUND(SUM(BR8:BR207),2)</f>
        <v>0</v>
      </c>
      <c r="BS208" s="175" t="e">
        <f>ROUND(SUM(BS8:BS207),2)</f>
        <v>#DIV/0!</v>
      </c>
    </row>
    <row r="209" spans="1:71" ht="21" customHeight="1" x14ac:dyDescent="0.25">
      <c r="A209" s="117"/>
      <c r="B209" s="118"/>
      <c r="C209" s="119" t="s">
        <v>133</v>
      </c>
      <c r="D209" s="201"/>
      <c r="E209" s="203"/>
      <c r="F209" s="199"/>
      <c r="G209" s="203"/>
      <c r="H209" s="199"/>
      <c r="I209" s="203"/>
      <c r="J209" s="199"/>
      <c r="K209" s="203"/>
      <c r="L209" s="199"/>
      <c r="M209" s="203"/>
      <c r="N209" s="199"/>
      <c r="O209" s="203"/>
      <c r="P209" s="199"/>
      <c r="Q209" s="203"/>
      <c r="R209" s="199"/>
      <c r="S209" s="203"/>
      <c r="T209" s="199"/>
      <c r="U209" s="203"/>
      <c r="V209" s="199"/>
      <c r="W209" s="203"/>
      <c r="X209" s="199"/>
      <c r="Y209" s="203"/>
      <c r="Z209" s="199"/>
      <c r="AA209" s="203"/>
      <c r="AB209" s="199"/>
      <c r="AC209" s="203"/>
      <c r="AD209" s="199"/>
      <c r="AE209" s="203"/>
      <c r="AF209" s="199"/>
      <c r="AG209" s="203"/>
      <c r="AH209" s="199"/>
      <c r="AI209" s="203"/>
      <c r="AJ209" s="199"/>
      <c r="AK209" s="203"/>
      <c r="AL209" s="199"/>
      <c r="AM209" s="203"/>
      <c r="AN209" s="199"/>
      <c r="AO209" s="203"/>
      <c r="AP209" s="199"/>
      <c r="AQ209" s="203"/>
      <c r="AR209" s="199"/>
      <c r="AS209" s="203"/>
      <c r="AT209" s="199"/>
      <c r="AU209" s="203"/>
      <c r="AV209" s="199"/>
      <c r="AW209" s="203"/>
      <c r="AX209" s="199"/>
      <c r="AY209" s="203"/>
      <c r="AZ209" s="199"/>
      <c r="BA209" s="203"/>
      <c r="BB209" s="199"/>
      <c r="BC209" s="203"/>
      <c r="BD209" s="199"/>
      <c r="BE209" s="203"/>
      <c r="BF209" s="199"/>
      <c r="BG209" s="203"/>
      <c r="BH209" s="199"/>
      <c r="BI209" s="203"/>
      <c r="BJ209" s="199"/>
      <c r="BK209" s="203"/>
      <c r="BL209" s="199"/>
      <c r="BM209" s="203"/>
      <c r="BN209" s="212">
        <f t="shared" si="155"/>
        <v>0</v>
      </c>
      <c r="BO209" s="213"/>
      <c r="BP209" s="176"/>
      <c r="BQ209" s="176"/>
      <c r="BR209" s="176"/>
      <c r="BS209" s="176"/>
    </row>
    <row r="210" spans="1:71" ht="56.25" hidden="1" customHeight="1" x14ac:dyDescent="0.25">
      <c r="A210" s="18"/>
      <c r="B210" s="19"/>
      <c r="C210" s="19" t="s">
        <v>134</v>
      </c>
      <c r="D210" s="20" t="e">
        <f>#REF!</f>
        <v>#REF!</v>
      </c>
      <c r="E210" s="20"/>
      <c r="F210" s="20" t="e">
        <f>#REF!</f>
        <v>#REF!</v>
      </c>
      <c r="G210" s="20"/>
      <c r="H210" s="20" t="e">
        <f>#REF!</f>
        <v>#REF!</v>
      </c>
      <c r="I210" s="20"/>
      <c r="J210" s="20" t="e">
        <f>#REF!</f>
        <v>#REF!</v>
      </c>
      <c r="K210" s="20"/>
      <c r="L210" s="20" t="e">
        <f>#REF!</f>
        <v>#REF!</v>
      </c>
      <c r="M210" s="20"/>
      <c r="N210" s="20" t="e">
        <f>#REF!</f>
        <v>#REF!</v>
      </c>
      <c r="O210" s="20"/>
      <c r="P210" s="20" t="e">
        <f>#REF!</f>
        <v>#REF!</v>
      </c>
      <c r="Q210" s="20"/>
      <c r="R210" s="20" t="e">
        <f>#REF!</f>
        <v>#REF!</v>
      </c>
      <c r="S210" s="20"/>
      <c r="T210" s="20" t="e">
        <f>#REF!</f>
        <v>#REF!</v>
      </c>
      <c r="U210" s="20"/>
      <c r="V210" s="20" t="e">
        <f>#REF!</f>
        <v>#REF!</v>
      </c>
      <c r="W210" s="20"/>
      <c r="X210" s="20" t="e">
        <f>#REF!</f>
        <v>#REF!</v>
      </c>
      <c r="Y210" s="20"/>
      <c r="Z210" s="20" t="e">
        <f>#REF!</f>
        <v>#REF!</v>
      </c>
      <c r="AA210" s="20"/>
      <c r="AB210" s="20" t="e">
        <f>#REF!</f>
        <v>#REF!</v>
      </c>
      <c r="AC210" s="20"/>
      <c r="AD210" s="20" t="e">
        <f>#REF!</f>
        <v>#REF!</v>
      </c>
      <c r="AE210" s="20"/>
      <c r="AF210" s="20" t="e">
        <f>#REF!</f>
        <v>#REF!</v>
      </c>
      <c r="AG210" s="20"/>
      <c r="AH210" s="20" t="e">
        <f>#REF!</f>
        <v>#REF!</v>
      </c>
      <c r="AI210" s="20"/>
      <c r="AJ210" s="20" t="e">
        <f>#REF!</f>
        <v>#REF!</v>
      </c>
      <c r="AK210" s="20"/>
      <c r="AL210" s="20" t="e">
        <f>#REF!</f>
        <v>#REF!</v>
      </c>
      <c r="AM210" s="20"/>
      <c r="AN210" s="20" t="e">
        <f>#REF!</f>
        <v>#REF!</v>
      </c>
      <c r="AO210" s="20"/>
      <c r="AP210" s="20" t="e">
        <f>#REF!</f>
        <v>#REF!</v>
      </c>
      <c r="AQ210" s="20"/>
      <c r="AR210" s="20" t="e">
        <f>#REF!</f>
        <v>#REF!</v>
      </c>
      <c r="AS210" s="20"/>
      <c r="AT210" s="20" t="e">
        <f>#REF!</f>
        <v>#REF!</v>
      </c>
      <c r="AU210" s="20"/>
      <c r="AV210" s="20" t="e">
        <f>#REF!</f>
        <v>#REF!</v>
      </c>
      <c r="AW210" s="20"/>
      <c r="AX210" s="20" t="e">
        <f>#REF!</f>
        <v>#REF!</v>
      </c>
      <c r="AY210" s="20"/>
      <c r="AZ210" s="20" t="e">
        <f>#REF!</f>
        <v>#REF!</v>
      </c>
      <c r="BA210" s="20"/>
      <c r="BB210" s="20" t="e">
        <f>#REF!</f>
        <v>#REF!</v>
      </c>
      <c r="BC210" s="20"/>
      <c r="BD210" s="20" t="e">
        <f>#REF!</f>
        <v>#REF!</v>
      </c>
      <c r="BE210" s="20"/>
      <c r="BF210" s="20" t="e">
        <f>#REF!</f>
        <v>#REF!</v>
      </c>
      <c r="BG210" s="20"/>
      <c r="BH210" s="20" t="e">
        <f>#REF!</f>
        <v>#REF!</v>
      </c>
      <c r="BI210" s="20"/>
      <c r="BJ210" s="20" t="e">
        <f>#REF!</f>
        <v>#REF!</v>
      </c>
      <c r="BK210" s="20"/>
      <c r="BL210" s="20" t="e">
        <f>#REF!</f>
        <v>#REF!</v>
      </c>
      <c r="BM210" s="20"/>
      <c r="BN210" s="21"/>
      <c r="BO210" s="21"/>
      <c r="BP210" s="20" t="e">
        <f>#REF!</f>
        <v>#REF!</v>
      </c>
      <c r="BQ210" s="20" t="e">
        <f>#REF!</f>
        <v>#REF!</v>
      </c>
      <c r="BR210" s="20" t="e">
        <f>#REF!</f>
        <v>#REF!</v>
      </c>
    </row>
    <row r="211" spans="1:71" x14ac:dyDescent="0.25">
      <c r="BN211" s="1" t="b">
        <f>BN208=SUM(BN8:BN207)</f>
        <v>1</v>
      </c>
    </row>
    <row r="213" spans="1:71" ht="18" customHeight="1" x14ac:dyDescent="0.25">
      <c r="B213" s="74" t="s">
        <v>178</v>
      </c>
      <c r="C213" s="48"/>
    </row>
    <row r="214" spans="1:71" ht="13.8" x14ac:dyDescent="0.25">
      <c r="B214" s="74"/>
    </row>
    <row r="215" spans="1:71" x14ac:dyDescent="0.25"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</row>
    <row r="216" spans="1:71" x14ac:dyDescent="0.25"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</row>
    <row r="217" spans="1:71" x14ac:dyDescent="0.25"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</row>
    <row r="218" spans="1:71" x14ac:dyDescent="0.25">
      <c r="A218" s="25"/>
      <c r="B218" s="22"/>
      <c r="C218" s="22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  <c r="AT218" s="22"/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</row>
    <row r="219" spans="1:71" x14ac:dyDescent="0.25">
      <c r="A219" s="25"/>
      <c r="B219" s="22"/>
      <c r="C219" s="22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  <c r="AT219" s="22"/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</row>
    <row r="220" spans="1:71" x14ac:dyDescent="0.25">
      <c r="C220" s="22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</row>
    <row r="221" spans="1:71" x14ac:dyDescent="0.25">
      <c r="C221" s="22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</row>
    <row r="222" spans="1:71" x14ac:dyDescent="0.25">
      <c r="C222" s="22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</row>
    <row r="223" spans="1:71" x14ac:dyDescent="0.25">
      <c r="C223" s="22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</row>
    <row r="224" spans="1:71" x14ac:dyDescent="0.25">
      <c r="C224" s="22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</row>
    <row r="225" spans="3:19" x14ac:dyDescent="0.25">
      <c r="C225" s="24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</row>
    <row r="226" spans="3:19" x14ac:dyDescent="0.25">
      <c r="C226" s="24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</row>
    <row r="227" spans="3:19" x14ac:dyDescent="0.25">
      <c r="C227" s="24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</row>
    <row r="228" spans="3:19" x14ac:dyDescent="0.25">
      <c r="C228" s="25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</row>
    <row r="229" spans="3:19" x14ac:dyDescent="0.25">
      <c r="C229" s="25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</row>
  </sheetData>
  <sheetProtection formatColumns="0" formatRows="0"/>
  <mergeCells count="76">
    <mergeCell ref="A2:BN2"/>
    <mergeCell ref="A3:C3"/>
    <mergeCell ref="D3:L3"/>
    <mergeCell ref="A4:C4"/>
    <mergeCell ref="D4:L4"/>
    <mergeCell ref="O208:O209"/>
    <mergeCell ref="D208:D209"/>
    <mergeCell ref="E208:E209"/>
    <mergeCell ref="F208:F209"/>
    <mergeCell ref="G208:G209"/>
    <mergeCell ref="H208:H209"/>
    <mergeCell ref="I208:I209"/>
    <mergeCell ref="J208:J209"/>
    <mergeCell ref="K208:K209"/>
    <mergeCell ref="L208:L209"/>
    <mergeCell ref="M208:M209"/>
    <mergeCell ref="N208:N209"/>
    <mergeCell ref="AA208:AA209"/>
    <mergeCell ref="P208:P209"/>
    <mergeCell ref="Q208:Q209"/>
    <mergeCell ref="R208:R209"/>
    <mergeCell ref="S208:S209"/>
    <mergeCell ref="T208:T209"/>
    <mergeCell ref="U208:U209"/>
    <mergeCell ref="V208:V209"/>
    <mergeCell ref="W208:W209"/>
    <mergeCell ref="X208:X209"/>
    <mergeCell ref="Y208:Y209"/>
    <mergeCell ref="Z208:Z209"/>
    <mergeCell ref="AM208:AM209"/>
    <mergeCell ref="AB208:AB209"/>
    <mergeCell ref="AC208:AC209"/>
    <mergeCell ref="AD208:AD209"/>
    <mergeCell ref="AE208:AE209"/>
    <mergeCell ref="AF208:AF209"/>
    <mergeCell ref="AG208:AG209"/>
    <mergeCell ref="AH208:AH209"/>
    <mergeCell ref="AI208:AI209"/>
    <mergeCell ref="AJ208:AJ209"/>
    <mergeCell ref="AK208:AK209"/>
    <mergeCell ref="AL208:AL209"/>
    <mergeCell ref="AY208:AY209"/>
    <mergeCell ref="AN208:AN209"/>
    <mergeCell ref="AO208:AO209"/>
    <mergeCell ref="AP208:AP209"/>
    <mergeCell ref="AQ208:AQ209"/>
    <mergeCell ref="AR208:AR209"/>
    <mergeCell ref="AS208:AS209"/>
    <mergeCell ref="AT208:AT209"/>
    <mergeCell ref="AU208:AU209"/>
    <mergeCell ref="AV208:AV209"/>
    <mergeCell ref="AW208:AW209"/>
    <mergeCell ref="AX208:AX209"/>
    <mergeCell ref="BK208:BK209"/>
    <mergeCell ref="AZ208:AZ209"/>
    <mergeCell ref="BA208:BA209"/>
    <mergeCell ref="BB208:BB209"/>
    <mergeCell ref="BC208:BC209"/>
    <mergeCell ref="BD208:BD209"/>
    <mergeCell ref="BE208:BE209"/>
    <mergeCell ref="BS208:BS209"/>
    <mergeCell ref="BS3:BS4"/>
    <mergeCell ref="BR208:BR209"/>
    <mergeCell ref="M3:BN4"/>
    <mergeCell ref="A1:B1"/>
    <mergeCell ref="BL208:BL209"/>
    <mergeCell ref="BM208:BM209"/>
    <mergeCell ref="BN208:BN209"/>
    <mergeCell ref="BO208:BO209"/>
    <mergeCell ref="BP208:BP209"/>
    <mergeCell ref="BQ208:BQ209"/>
    <mergeCell ref="BF208:BF209"/>
    <mergeCell ref="BG208:BG209"/>
    <mergeCell ref="BH208:BH209"/>
    <mergeCell ref="BI208:BI209"/>
    <mergeCell ref="BJ208:BJ209"/>
  </mergeCells>
  <printOptions horizontalCentered="1"/>
  <pageMargins left="0.26" right="0.28999999999999998" top="1" bottom="0.5" header="0.55000000000000004" footer="0.24"/>
  <pageSetup paperSize="17" scale="44" fitToHeight="1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BCTA - Excel Document" ma:contentTypeID="0x01010069193A53D2D3194FAB5E5398A09F916F0200B793257F1D8D3D45819B915BBF0BB141" ma:contentTypeVersion="52" ma:contentTypeDescription="" ma:contentTypeScope="" ma:versionID="4ac8b359ec0c69beab2faf8d758d4ea0">
  <xsd:schema xmlns:xsd="http://www.w3.org/2001/XMLSchema" xmlns:xs="http://www.w3.org/2001/XMLSchema" xmlns:p="http://schemas.microsoft.com/office/2006/metadata/properties" xmlns:ns1="http://schemas.microsoft.com/sharepoint/v3" xmlns:ns2="e2753b39-28a5-416c-9f4c-be6a6df04f5b" targetNamespace="http://schemas.microsoft.com/office/2006/metadata/properties" ma:root="true" ma:fieldsID="b71e25d862f96fa0a48d1ddd6e3e2e48" ns1:_="" ns2:_="">
    <xsd:import namespace="http://schemas.microsoft.com/sharepoint/v3"/>
    <xsd:import namespace="e2753b39-28a5-416c-9f4c-be6a6df04f5b"/>
    <xsd:element name="properties">
      <xsd:complexType>
        <xsd:sequence>
          <xsd:element name="documentManagement">
            <xsd:complexType>
              <xsd:all>
                <xsd:element ref="ns2:SANBAGType"/>
                <xsd:element ref="ns1:Company" minOccurs="0"/>
                <xsd:element ref="ns2:Signatory" minOccurs="0"/>
                <xsd:element ref="ns2:Year" minOccurs="0"/>
                <xsd:element ref="ns2:SBCTA_Desc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ompany" ma:index="4" nillable="true" ma:displayName="Company" ma:internalName="Compan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53b39-28a5-416c-9f4c-be6a6df04f5b" elementFormDefault="qualified">
    <xsd:import namespace="http://schemas.microsoft.com/office/2006/documentManagement/types"/>
    <xsd:import namespace="http://schemas.microsoft.com/office/infopath/2007/PartnerControls"/>
    <xsd:element name="SANBAGType" ma:index="2" ma:displayName="SBCTA Type" ma:default="- Select One" ma:format="RadioButtons" ma:internalName="SANBAGType" ma:readOnly="false">
      <xsd:simpleType>
        <xsd:restriction base="dms:Choice">
          <xsd:enumeration value="- Select One"/>
          <xsd:enumeration value="Agendas/Agenda Items"/>
          <xsd:enumeration value="Agreements/Resolutions"/>
          <xsd:enumeration value="Correspondence"/>
          <xsd:enumeration value="E-Mail Message"/>
          <xsd:enumeration value="Minutes"/>
          <xsd:enumeration value="Tables/Spreadsheets"/>
          <xsd:enumeration value="RFP/RFB/RFI/RFQ/SOQ"/>
          <xsd:enumeration value="Forms"/>
          <xsd:enumeration value="Ordinances"/>
          <xsd:enumeration value="Plans"/>
          <xsd:enumeration value="Policies"/>
          <xsd:enumeration value="Procedures"/>
          <xsd:enumeration value="Press Releases/Alerts"/>
          <xsd:enumeration value="Presentations/Graphics"/>
          <xsd:enumeration value="Reports"/>
          <xsd:enumeration value="Working Papers &amp; Overviews"/>
        </xsd:restriction>
      </xsd:simpleType>
    </xsd:element>
    <xsd:element name="Signatory" ma:index="5" nillable="true" ma:displayName="Signatory" ma:default="" ma:internalName="Signatory">
      <xsd:simpleType>
        <xsd:restriction base="dms:Text">
          <xsd:maxLength value="255"/>
        </xsd:restriction>
      </xsd:simpleType>
    </xsd:element>
    <xsd:element name="Year" ma:index="6" nillable="true" ma:displayName="Year" ma:default="2024" ma:format="Dropdown" ma:internalName="Year">
      <xsd:simpleType>
        <xsd:restriction base="dms:Choice">
          <xsd:enumeration value="2004"/>
          <xsd:enumeration value="2005"/>
          <xsd:enumeration value="2006"/>
          <xsd:enumeration value="2007"/>
          <xsd:enumeration value="2008"/>
          <xsd:enumeration value="2009"/>
          <xsd:enumeration value="2010"/>
          <xsd:enumeration value="2011"/>
          <xsd:enumeration value="2012"/>
          <xsd:enumeration value="2013"/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</xsd:restriction>
      </xsd:simpleType>
    </xsd:element>
    <xsd:element name="SBCTA_Desc" ma:index="13" ma:displayName="SBCTA_Desc" ma:internalName="SBCTA_Desc">
      <xsd:simpleType>
        <xsd:restriction base="dms:Note">
          <xsd:maxLength value="255"/>
        </xsd:restriction>
      </xsd:simpleType>
    </xsd:element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3" ma:displayName="Author"/>
        <xsd:element ref="dcterms:created" minOccurs="0" maxOccurs="1"/>
        <xsd:element ref="dc:identifier" minOccurs="0" maxOccurs="1"/>
        <xsd:element name="contentType" minOccurs="0" maxOccurs="1" type="xsd:string" ma:index="11" ma:displayName="Content Typ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pany xmlns="http://schemas.microsoft.com/sharepoint/v3">SANBAG</Company>
    <Signatory xmlns="e2753b39-28a5-416c-9f4c-be6a6df04f5b" xsi:nil="true"/>
    <SANBAGType xmlns="e2753b39-28a5-416c-9f4c-be6a6df04f5b">Forms</SANBAGType>
    <Year xmlns="e2753b39-28a5-416c-9f4c-be6a6df04f5b">2014</Year>
    <SBCTA_Desc xmlns="e2753b39-28a5-416c-9f4c-be6a6df04f5b">Form348 Cost/Price form for Cost Plus Fixed Fee RFP</SBCTA_Desc>
    <_dlc_DocId xmlns="e2753b39-28a5-416c-9f4c-be6a6df04f5b">SCP5SY2PSH3P-536931687-6745</_dlc_DocId>
    <_dlc_DocIdUrl xmlns="e2753b39-28a5-416c-9f4c-be6a6df04f5b">
      <Url>https://portal.sanbag.ca.gov/mgmt/workgroups/freeway/_layouts/15/DocIdRedir.aspx?ID=SCP5SY2PSH3P-536931687-6745</Url>
      <Description>SCP5SY2PSH3P-536931687-6745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C8AD45E-753B-4DE8-BCF7-63673F2EFF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2753b39-28a5-416c-9f4c-be6a6df04f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D381DB-7C2D-496E-9232-5164010261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2E79D3-FEB3-43BC-86DE-F10E06E07C34}">
  <ds:schemaRefs>
    <ds:schemaRef ds:uri="http://schemas.microsoft.com/sharepoint/v3"/>
    <ds:schemaRef ds:uri="http://www.w3.org/XML/1998/namespace"/>
    <ds:schemaRef ds:uri="http://purl.org/dc/elements/1.1/"/>
    <ds:schemaRef ds:uri="http://schemas.microsoft.com/office/2006/documentManagement/types"/>
    <ds:schemaRef ds:uri="e2753b39-28a5-416c-9f4c-be6a6df04f5b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17B2B064-FD90-41BC-A153-D21AF0B4CDC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Cost Proposal Page 1</vt:lpstr>
      <vt:lpstr>Cost Proposal Page 2</vt:lpstr>
      <vt:lpstr>Detail Hours</vt:lpstr>
      <vt:lpstr>Detail Cost</vt:lpstr>
      <vt:lpstr>'Cost Proposal Page 1'!Print_Area</vt:lpstr>
      <vt:lpstr>'Cost Proposal Page 2'!Print_Area</vt:lpstr>
      <vt:lpstr>'Detail Cost'!Print_Area</vt:lpstr>
      <vt:lpstr>'Detail Hours'!Print_Area</vt:lpstr>
      <vt:lpstr>'Detail Cost'!Print_Titles</vt:lpstr>
      <vt:lpstr>'Detail Hours'!Print_Titles</vt:lpstr>
    </vt:vector>
  </TitlesOfParts>
  <Company>SANBAG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Form348 Cost/Price form for Cost Plus Fixed Fee RFP</dc:title>
  <dc:creator>Kathleen Murphy Perez</dc:creator>
  <cp:lastModifiedBy>Alicia Bullock</cp:lastModifiedBy>
  <cp:lastPrinted>2024-11-19T18:09:38Z</cp:lastPrinted>
  <dcterms:created xsi:type="dcterms:W3CDTF">2014-03-31T17:34:24Z</dcterms:created>
  <dcterms:modified xsi:type="dcterms:W3CDTF">2024-11-22T18:24:42Z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0x01010069193A53D2D3194FAB5E5398A09F916F0200B793257F1D8D3D45819B915BBF0BB141</vt:lpwstr>
  </property>
  <property fmtid="{D5CDD505-2E9C-101B-9397-08002B2CF9AE}" pid="3" name="_dlc_DocIdItemGuid">
    <vt:lpwstr>0ef1b35b-7d1a-43cd-9e1c-ddfc3bc6dc6c</vt:lpwstr>
  </property>
</Properties>
</file>